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58"/>
  </bookViews>
  <sheets>
    <sheet name="2021.4.1-4.30" sheetId="20" r:id="rId1"/>
  </sheets>
  <definedNames>
    <definedName name="_xlnm._FilterDatabase" localSheetId="0" hidden="1">'2021.4.1-4.30'!$A$1:$G$137</definedName>
    <definedName name="_xlnm.Print_Area" localSheetId="0">'2021.4.1-4.30'!$A$1:$G$56</definedName>
    <definedName name="_xlnm.Print_Titles" localSheetId="0">'2021.4.1-4.30'!$1:$2</definedName>
  </definedNames>
  <calcPr calcId="144525"/>
</workbook>
</file>

<file path=xl/sharedStrings.xml><?xml version="1.0" encoding="utf-8"?>
<sst xmlns="http://schemas.openxmlformats.org/spreadsheetml/2006/main" count="62" uniqueCount="29">
  <si>
    <t>2021年4月慈福捐赠收入公示</t>
  </si>
  <si>
    <t>日期</t>
  </si>
  <si>
    <t>捐款人</t>
  </si>
  <si>
    <t>三个一</t>
  </si>
  <si>
    <t>康巴助学</t>
  </si>
  <si>
    <t>职业学校</t>
  </si>
  <si>
    <t>非限定性</t>
  </si>
  <si>
    <t>合计</t>
  </si>
  <si>
    <r>
      <rPr>
        <sz val="11"/>
        <color theme="1"/>
        <rFont val="等线"/>
        <charset val="134"/>
      </rPr>
      <t>微信爱心人士</t>
    </r>
  </si>
  <si>
    <r>
      <rPr>
        <sz val="11"/>
        <color theme="1"/>
        <rFont val="等线"/>
        <charset val="134"/>
      </rPr>
      <t>王许全家</t>
    </r>
  </si>
  <si>
    <t>赵炳智</t>
  </si>
  <si>
    <r>
      <rPr>
        <sz val="11"/>
        <color theme="1"/>
        <rFont val="宋体"/>
        <charset val="134"/>
      </rPr>
      <t>北京蓝晨书画院有限公司</t>
    </r>
  </si>
  <si>
    <r>
      <rPr>
        <sz val="11"/>
        <color theme="1"/>
        <rFont val="宋体"/>
        <charset val="134"/>
      </rPr>
      <t>高建华（代大连爱心团队）</t>
    </r>
  </si>
  <si>
    <r>
      <rPr>
        <sz val="11"/>
        <color theme="1"/>
        <rFont val="等线"/>
        <charset val="134"/>
      </rPr>
      <t>董耀出</t>
    </r>
  </si>
  <si>
    <r>
      <rPr>
        <sz val="11"/>
        <color theme="1"/>
        <rFont val="宋体"/>
        <charset val="134"/>
      </rPr>
      <t>西安和合永兴信息科技有限公司</t>
    </r>
  </si>
  <si>
    <r>
      <rPr>
        <sz val="11"/>
        <color theme="1"/>
        <rFont val="宋体"/>
        <charset val="134"/>
      </rPr>
      <t>呼市爱心团队</t>
    </r>
  </si>
  <si>
    <r>
      <rPr>
        <sz val="11"/>
        <color theme="1"/>
        <rFont val="宋体"/>
        <charset val="134"/>
      </rPr>
      <t>李楚谊</t>
    </r>
  </si>
  <si>
    <t>许利强</t>
  </si>
  <si>
    <t>郭俊兰（代曹廷浩）</t>
  </si>
  <si>
    <t>高玉英</t>
  </si>
  <si>
    <t>北京拓远鑫磊商贸有限公司</t>
  </si>
  <si>
    <t>刘强</t>
  </si>
  <si>
    <t>丛佳莹</t>
  </si>
  <si>
    <t>刘满世</t>
  </si>
  <si>
    <t>刘至</t>
  </si>
  <si>
    <t>深圳市名雕公益基金会</t>
  </si>
  <si>
    <t>陈虹、卢香竹</t>
  </si>
  <si>
    <t>杨泽桦</t>
  </si>
  <si>
    <t>杨少锋（代深圳爱心团队）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</si>
</sst>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177" formatCode="0.00_);\(0.00\)"/>
    <numFmt numFmtId="178" formatCode="0.00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Arial"/>
      <charset val="134"/>
    </font>
    <font>
      <sz val="11"/>
      <name val="Arial Unicode MS"/>
      <charset val="134"/>
    </font>
    <font>
      <sz val="11"/>
      <name val="Arial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/>
    <xf numFmtId="0" fontId="0" fillId="14" borderId="5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/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30" fillId="13" borderId="2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</cellStyleXfs>
  <cellXfs count="40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center" vertical="center"/>
    </xf>
    <xf numFmtId="0" fontId="6" fillId="2" borderId="0" xfId="53" applyFont="1" applyFill="1" applyAlignment="1">
      <alignment horizontal="center" vertical="center"/>
    </xf>
    <xf numFmtId="0" fontId="7" fillId="2" borderId="0" xfId="53" applyFont="1" applyFill="1" applyAlignment="1">
      <alignment horizontal="center" vertical="center"/>
    </xf>
    <xf numFmtId="177" fontId="6" fillId="2" borderId="0" xfId="53" applyNumberFormat="1" applyFont="1" applyFill="1" applyAlignment="1">
      <alignment horizontal="right" vertical="center"/>
    </xf>
    <xf numFmtId="177" fontId="6" fillId="2" borderId="0" xfId="53" applyNumberFormat="1" applyFont="1" applyFill="1" applyAlignment="1">
      <alignment horizontal="center" vertical="center"/>
    </xf>
    <xf numFmtId="0" fontId="8" fillId="2" borderId="1" xfId="53" applyFont="1" applyFill="1" applyBorder="1" applyAlignment="1">
      <alignment horizontal="center" vertical="center"/>
    </xf>
    <xf numFmtId="177" fontId="8" fillId="2" borderId="1" xfId="53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177" fontId="3" fillId="2" borderId="1" xfId="5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10" fillId="0" borderId="1" xfId="53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7" fontId="11" fillId="0" borderId="1" xfId="8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7" fontId="11" fillId="0" borderId="0" xfId="0" applyNumberFormat="1" applyFont="1" applyFill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0" xfId="0" applyNumberFormat="1" applyFont="1" applyFill="1" applyAlignment="1">
      <alignment horizontal="center" vertical="center"/>
    </xf>
    <xf numFmtId="177" fontId="12" fillId="0" borderId="0" xfId="8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177" fontId="11" fillId="0" borderId="0" xfId="0" applyNumberFormat="1" applyFont="1" applyFill="1" applyAlignment="1">
      <alignment horizontal="center" vertical="center"/>
    </xf>
    <xf numFmtId="177" fontId="11" fillId="0" borderId="0" xfId="8" applyNumberFormat="1" applyFont="1" applyFill="1" applyAlignment="1">
      <alignment horizontal="right" vertical="center"/>
    </xf>
    <xf numFmtId="177" fontId="5" fillId="0" borderId="0" xfId="8" applyNumberFormat="1" applyFont="1" applyFill="1" applyAlignment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G56" sqref="A2:G56"/>
    </sheetView>
  </sheetViews>
  <sheetFormatPr defaultColWidth="9" defaultRowHeight="13.5" outlineLevelCol="6"/>
  <cols>
    <col min="1" max="1" width="17.25" style="6" customWidth="1"/>
    <col min="2" max="2" width="32.875" style="7" customWidth="1"/>
    <col min="3" max="3" width="18.125" style="8" customWidth="1"/>
    <col min="4" max="4" width="19.125" style="8" customWidth="1"/>
    <col min="5" max="5" width="18.125" style="9" customWidth="1"/>
    <col min="6" max="6" width="15.5" style="8" customWidth="1"/>
    <col min="7" max="7" width="17.75" style="8" customWidth="1"/>
    <col min="8" max="16384" width="9" style="6"/>
  </cols>
  <sheetData>
    <row r="1" s="1" customFormat="1" ht="26" customHeight="1" spans="1:7">
      <c r="A1" s="10" t="s">
        <v>0</v>
      </c>
      <c r="B1" s="11"/>
      <c r="C1" s="12"/>
      <c r="D1" s="12"/>
      <c r="E1" s="13"/>
      <c r="F1" s="12"/>
      <c r="G1" s="12"/>
    </row>
    <row r="2" s="2" customFormat="1" ht="24" customHeight="1" spans="1:7">
      <c r="A2" s="14" t="s">
        <v>1</v>
      </c>
      <c r="B2" s="14" t="s">
        <v>2</v>
      </c>
      <c r="C2" s="15" t="s">
        <v>3</v>
      </c>
      <c r="D2" s="15" t="s">
        <v>4</v>
      </c>
      <c r="E2" s="16" t="s">
        <v>5</v>
      </c>
      <c r="F2" s="15" t="s">
        <v>6</v>
      </c>
      <c r="G2" s="15" t="s">
        <v>7</v>
      </c>
    </row>
    <row r="3" s="3" customFormat="1" ht="17" customHeight="1" spans="1:7">
      <c r="A3" s="17">
        <v>44287</v>
      </c>
      <c r="B3" s="18" t="s">
        <v>8</v>
      </c>
      <c r="C3" s="19">
        <v>3371</v>
      </c>
      <c r="D3" s="20"/>
      <c r="E3" s="20"/>
      <c r="F3" s="19"/>
      <c r="G3" s="19">
        <f>C3+C4+D3+D4+E3+E4</f>
        <v>3871</v>
      </c>
    </row>
    <row r="4" s="3" customFormat="1" ht="17" customHeight="1" spans="1:7">
      <c r="A4" s="17">
        <v>44287</v>
      </c>
      <c r="B4" s="18" t="s">
        <v>9</v>
      </c>
      <c r="C4" s="19"/>
      <c r="D4" s="19">
        <v>200</v>
      </c>
      <c r="E4" s="21">
        <v>300</v>
      </c>
      <c r="F4" s="19"/>
      <c r="G4" s="19"/>
    </row>
    <row r="5" s="3" customFormat="1" ht="17" customHeight="1" spans="1:7">
      <c r="A5" s="17">
        <v>44287</v>
      </c>
      <c r="B5" s="22" t="s">
        <v>10</v>
      </c>
      <c r="C5" s="19"/>
      <c r="D5" s="19">
        <v>600</v>
      </c>
      <c r="E5" s="21"/>
      <c r="F5" s="19"/>
      <c r="G5" s="19">
        <v>600</v>
      </c>
    </row>
    <row r="6" s="3" customFormat="1" ht="17" customHeight="1" spans="1:7">
      <c r="A6" s="17">
        <v>44288</v>
      </c>
      <c r="B6" s="18" t="s">
        <v>8</v>
      </c>
      <c r="C6" s="19">
        <v>2473.88</v>
      </c>
      <c r="D6" s="19">
        <v>1</v>
      </c>
      <c r="E6" s="21"/>
      <c r="F6" s="19">
        <v>1500</v>
      </c>
      <c r="G6" s="19">
        <f>F6+E6+D6+C6</f>
        <v>3974.88</v>
      </c>
    </row>
    <row r="7" s="3" customFormat="1" ht="17" customHeight="1" spans="1:7">
      <c r="A7" s="17">
        <v>44288</v>
      </c>
      <c r="B7" s="23" t="s">
        <v>11</v>
      </c>
      <c r="C7" s="19"/>
      <c r="D7" s="19"/>
      <c r="E7" s="21"/>
      <c r="F7" s="19">
        <v>100</v>
      </c>
      <c r="G7" s="19">
        <f>F7+E7+D7+C7</f>
        <v>100</v>
      </c>
    </row>
    <row r="8" s="3" customFormat="1" ht="17" customHeight="1" spans="1:7">
      <c r="A8" s="17">
        <v>44288</v>
      </c>
      <c r="B8" s="23" t="s">
        <v>12</v>
      </c>
      <c r="C8" s="19"/>
      <c r="D8" s="19"/>
      <c r="E8" s="21"/>
      <c r="F8" s="19">
        <v>900</v>
      </c>
      <c r="G8" s="19">
        <f>F8+E8+D8+C8</f>
        <v>900</v>
      </c>
    </row>
    <row r="9" s="3" customFormat="1" ht="17" customHeight="1" spans="1:7">
      <c r="A9" s="17">
        <v>44289</v>
      </c>
      <c r="B9" s="18" t="s">
        <v>8</v>
      </c>
      <c r="C9" s="19">
        <v>2586.13</v>
      </c>
      <c r="D9" s="19">
        <v>1</v>
      </c>
      <c r="E9" s="21"/>
      <c r="F9" s="19"/>
      <c r="G9" s="19">
        <f>F9+E9+D9+C9</f>
        <v>2587.13</v>
      </c>
    </row>
    <row r="10" s="3" customFormat="1" ht="17" customHeight="1" spans="1:7">
      <c r="A10" s="17">
        <v>44290</v>
      </c>
      <c r="B10" s="18" t="s">
        <v>8</v>
      </c>
      <c r="C10" s="19">
        <v>3233.13</v>
      </c>
      <c r="D10" s="19">
        <v>101</v>
      </c>
      <c r="E10" s="21"/>
      <c r="F10" s="19">
        <v>20</v>
      </c>
      <c r="G10" s="19">
        <f>F10+E10+D10+C10</f>
        <v>3354.13</v>
      </c>
    </row>
    <row r="11" s="3" customFormat="1" ht="17" customHeight="1" spans="1:7">
      <c r="A11" s="17">
        <v>44291</v>
      </c>
      <c r="B11" s="18" t="s">
        <v>8</v>
      </c>
      <c r="C11" s="19">
        <v>1536.13</v>
      </c>
      <c r="D11" s="19"/>
      <c r="E11" s="21">
        <v>51</v>
      </c>
      <c r="F11" s="19">
        <v>100</v>
      </c>
      <c r="G11" s="19">
        <f>F11+F12+E11+C11</f>
        <v>2687.13</v>
      </c>
    </row>
    <row r="12" s="3" customFormat="1" ht="17" customHeight="1" spans="1:7">
      <c r="A12" s="17">
        <v>44291</v>
      </c>
      <c r="B12" s="18" t="s">
        <v>13</v>
      </c>
      <c r="C12" s="19"/>
      <c r="D12" s="19"/>
      <c r="E12" s="21"/>
      <c r="F12" s="19">
        <v>1000</v>
      </c>
      <c r="G12" s="19"/>
    </row>
    <row r="13" s="3" customFormat="1" ht="17" customHeight="1" spans="1:7">
      <c r="A13" s="17">
        <v>44292</v>
      </c>
      <c r="B13" s="18" t="s">
        <v>8</v>
      </c>
      <c r="C13" s="19">
        <v>2206</v>
      </c>
      <c r="D13" s="19">
        <v>41</v>
      </c>
      <c r="E13" s="21"/>
      <c r="F13" s="19">
        <v>942</v>
      </c>
      <c r="G13" s="19">
        <f t="shared" ref="G13:G23" si="0">F13+E13+D13+C13</f>
        <v>3189</v>
      </c>
    </row>
    <row r="14" s="3" customFormat="1" ht="17" customHeight="1" spans="1:7">
      <c r="A14" s="17">
        <v>44293</v>
      </c>
      <c r="B14" s="18" t="s">
        <v>8</v>
      </c>
      <c r="C14" s="19">
        <v>2431</v>
      </c>
      <c r="D14" s="19">
        <v>1</v>
      </c>
      <c r="E14" s="21"/>
      <c r="F14" s="19"/>
      <c r="G14" s="19">
        <f t="shared" si="0"/>
        <v>2432</v>
      </c>
    </row>
    <row r="15" s="3" customFormat="1" ht="17" customHeight="1" spans="1:7">
      <c r="A15" s="17">
        <v>44293</v>
      </c>
      <c r="B15" s="23" t="s">
        <v>14</v>
      </c>
      <c r="C15" s="19"/>
      <c r="D15" s="19"/>
      <c r="E15" s="21"/>
      <c r="F15" s="19">
        <v>100</v>
      </c>
      <c r="G15" s="19">
        <f t="shared" si="0"/>
        <v>100</v>
      </c>
    </row>
    <row r="16" s="3" customFormat="1" ht="17" customHeight="1" spans="1:7">
      <c r="A16" s="17">
        <v>44294</v>
      </c>
      <c r="B16" s="18" t="s">
        <v>8</v>
      </c>
      <c r="C16" s="19">
        <v>2754.66</v>
      </c>
      <c r="D16" s="19">
        <v>31</v>
      </c>
      <c r="E16" s="21"/>
      <c r="F16" s="19"/>
      <c r="G16" s="19">
        <f t="shared" si="0"/>
        <v>2785.66</v>
      </c>
    </row>
    <row r="17" s="3" customFormat="1" ht="17" customHeight="1" spans="1:7">
      <c r="A17" s="17">
        <v>44295</v>
      </c>
      <c r="B17" s="18" t="s">
        <v>8</v>
      </c>
      <c r="C17" s="19">
        <v>2944</v>
      </c>
      <c r="D17" s="19">
        <v>201</v>
      </c>
      <c r="E17" s="21"/>
      <c r="F17" s="19"/>
      <c r="G17" s="19">
        <f t="shared" si="0"/>
        <v>3145</v>
      </c>
    </row>
    <row r="18" s="3" customFormat="1" ht="17" customHeight="1" spans="1:7">
      <c r="A18" s="17">
        <v>44295</v>
      </c>
      <c r="B18" s="18" t="s">
        <v>15</v>
      </c>
      <c r="C18" s="19"/>
      <c r="D18" s="19">
        <v>2100</v>
      </c>
      <c r="E18" s="21"/>
      <c r="F18" s="19"/>
      <c r="G18" s="19">
        <f t="shared" si="0"/>
        <v>2100</v>
      </c>
    </row>
    <row r="19" s="3" customFormat="1" ht="17" customHeight="1" spans="1:7">
      <c r="A19" s="17">
        <v>44296</v>
      </c>
      <c r="B19" s="18" t="s">
        <v>8</v>
      </c>
      <c r="C19" s="19">
        <v>2265</v>
      </c>
      <c r="D19" s="19">
        <v>1</v>
      </c>
      <c r="E19" s="21">
        <v>1</v>
      </c>
      <c r="F19" s="19"/>
      <c r="G19" s="19">
        <f t="shared" si="0"/>
        <v>2267</v>
      </c>
    </row>
    <row r="20" s="3" customFormat="1" ht="17" customHeight="1" spans="1:7">
      <c r="A20" s="17">
        <v>44297</v>
      </c>
      <c r="B20" s="18" t="s">
        <v>8</v>
      </c>
      <c r="C20" s="19">
        <v>2493.13</v>
      </c>
      <c r="D20" s="19"/>
      <c r="E20" s="21">
        <v>1</v>
      </c>
      <c r="F20" s="19"/>
      <c r="G20" s="19">
        <f t="shared" si="0"/>
        <v>2494.13</v>
      </c>
    </row>
    <row r="21" s="3" customFormat="1" ht="17" customHeight="1" spans="1:7">
      <c r="A21" s="17">
        <v>44297</v>
      </c>
      <c r="B21" s="18" t="s">
        <v>16</v>
      </c>
      <c r="C21" s="19"/>
      <c r="D21" s="19">
        <v>300</v>
      </c>
      <c r="E21" s="21"/>
      <c r="F21" s="19"/>
      <c r="G21" s="19">
        <f t="shared" si="0"/>
        <v>300</v>
      </c>
    </row>
    <row r="22" s="3" customFormat="1" ht="17" customHeight="1" spans="1:7">
      <c r="A22" s="17">
        <v>44297</v>
      </c>
      <c r="B22" s="23" t="s">
        <v>12</v>
      </c>
      <c r="C22" s="19"/>
      <c r="D22" s="19"/>
      <c r="E22" s="21"/>
      <c r="F22" s="19">
        <v>900</v>
      </c>
      <c r="G22" s="19">
        <f t="shared" si="0"/>
        <v>900</v>
      </c>
    </row>
    <row r="23" s="3" customFormat="1" ht="17" customHeight="1" spans="1:7">
      <c r="A23" s="17">
        <v>44298</v>
      </c>
      <c r="B23" s="18" t="s">
        <v>8</v>
      </c>
      <c r="C23" s="19">
        <v>4371.13</v>
      </c>
      <c r="D23" s="19">
        <v>11</v>
      </c>
      <c r="E23" s="21"/>
      <c r="F23" s="19">
        <v>300</v>
      </c>
      <c r="G23" s="19">
        <f t="shared" si="0"/>
        <v>4682.13</v>
      </c>
    </row>
    <row r="24" s="3" customFormat="1" ht="17" customHeight="1" spans="1:7">
      <c r="A24" s="17">
        <v>44298</v>
      </c>
      <c r="B24" s="22" t="s">
        <v>17</v>
      </c>
      <c r="C24" s="19"/>
      <c r="D24" s="19">
        <v>300</v>
      </c>
      <c r="E24" s="21"/>
      <c r="F24" s="19"/>
      <c r="G24" s="19">
        <f t="shared" ref="G24:G36" si="1">F24+E24+D24+C24</f>
        <v>300</v>
      </c>
    </row>
    <row r="25" s="3" customFormat="1" ht="17" customHeight="1" spans="1:7">
      <c r="A25" s="17">
        <v>44299</v>
      </c>
      <c r="B25" s="18" t="s">
        <v>8</v>
      </c>
      <c r="C25" s="19">
        <v>2438.13</v>
      </c>
      <c r="D25" s="19">
        <v>1</v>
      </c>
      <c r="E25" s="21"/>
      <c r="F25" s="19"/>
      <c r="G25" s="19">
        <f t="shared" si="1"/>
        <v>2439.13</v>
      </c>
    </row>
    <row r="26" s="3" customFormat="1" ht="17" customHeight="1" spans="1:7">
      <c r="A26" s="17">
        <v>44300</v>
      </c>
      <c r="B26" s="18" t="s">
        <v>8</v>
      </c>
      <c r="C26" s="19">
        <v>2214.13</v>
      </c>
      <c r="D26" s="19"/>
      <c r="E26" s="21">
        <v>200</v>
      </c>
      <c r="F26" s="19"/>
      <c r="G26" s="19">
        <f t="shared" si="1"/>
        <v>2414.13</v>
      </c>
    </row>
    <row r="27" s="3" customFormat="1" ht="17" customHeight="1" spans="1:7">
      <c r="A27" s="17">
        <v>44301</v>
      </c>
      <c r="B27" s="18" t="s">
        <v>8</v>
      </c>
      <c r="C27" s="19">
        <v>2172.13</v>
      </c>
      <c r="D27" s="19"/>
      <c r="E27" s="21"/>
      <c r="F27" s="19"/>
      <c r="G27" s="19">
        <f t="shared" si="1"/>
        <v>2172.13</v>
      </c>
    </row>
    <row r="28" s="3" customFormat="1" ht="17" customHeight="1" spans="1:7">
      <c r="A28" s="17">
        <v>44301</v>
      </c>
      <c r="B28" s="22" t="s">
        <v>18</v>
      </c>
      <c r="C28" s="19"/>
      <c r="D28" s="19">
        <v>300</v>
      </c>
      <c r="E28" s="21"/>
      <c r="F28" s="19"/>
      <c r="G28" s="19">
        <f t="shared" si="1"/>
        <v>300</v>
      </c>
    </row>
    <row r="29" s="3" customFormat="1" ht="17" customHeight="1" spans="1:7">
      <c r="A29" s="17">
        <v>44302</v>
      </c>
      <c r="B29" s="18" t="s">
        <v>8</v>
      </c>
      <c r="C29" s="19">
        <v>2280.13</v>
      </c>
      <c r="D29" s="19"/>
      <c r="E29" s="21"/>
      <c r="F29" s="19">
        <v>51</v>
      </c>
      <c r="G29" s="19">
        <f t="shared" si="1"/>
        <v>2331.13</v>
      </c>
    </row>
    <row r="30" s="3" customFormat="1" ht="17" customHeight="1" spans="1:7">
      <c r="A30" s="17">
        <v>44303</v>
      </c>
      <c r="B30" s="18" t="s">
        <v>8</v>
      </c>
      <c r="C30" s="19">
        <v>2113.13</v>
      </c>
      <c r="D30" s="19">
        <v>1</v>
      </c>
      <c r="E30" s="21">
        <v>1</v>
      </c>
      <c r="F30" s="19"/>
      <c r="G30" s="19">
        <f t="shared" si="1"/>
        <v>2115.13</v>
      </c>
    </row>
    <row r="31" s="3" customFormat="1" ht="17" customHeight="1" spans="1:7">
      <c r="A31" s="17">
        <v>44303</v>
      </c>
      <c r="B31" s="22" t="s">
        <v>19</v>
      </c>
      <c r="C31" s="19"/>
      <c r="D31" s="19">
        <v>270000</v>
      </c>
      <c r="E31" s="21"/>
      <c r="F31" s="19">
        <v>30000</v>
      </c>
      <c r="G31" s="19">
        <f t="shared" si="1"/>
        <v>300000</v>
      </c>
    </row>
    <row r="32" s="3" customFormat="1" ht="17" customHeight="1" spans="1:7">
      <c r="A32" s="17">
        <v>44304</v>
      </c>
      <c r="B32" s="18" t="s">
        <v>8</v>
      </c>
      <c r="C32" s="19">
        <v>2537.13</v>
      </c>
      <c r="D32" s="19">
        <v>30</v>
      </c>
      <c r="E32" s="21">
        <v>1</v>
      </c>
      <c r="F32" s="19"/>
      <c r="G32" s="19">
        <f t="shared" si="1"/>
        <v>2568.13</v>
      </c>
    </row>
    <row r="33" s="3" customFormat="1" ht="17" customHeight="1" spans="1:7">
      <c r="A33" s="17">
        <v>44304</v>
      </c>
      <c r="B33" s="24" t="s">
        <v>20</v>
      </c>
      <c r="C33" s="19"/>
      <c r="D33" s="19"/>
      <c r="E33" s="21"/>
      <c r="F33" s="19">
        <v>5</v>
      </c>
      <c r="G33" s="19">
        <f t="shared" si="1"/>
        <v>5</v>
      </c>
    </row>
    <row r="34" s="3" customFormat="1" ht="17" customHeight="1" spans="1:7">
      <c r="A34" s="17">
        <v>44305</v>
      </c>
      <c r="B34" s="18" t="s">
        <v>8</v>
      </c>
      <c r="C34" s="19">
        <v>2099.13</v>
      </c>
      <c r="D34" s="19">
        <v>250</v>
      </c>
      <c r="E34" s="21"/>
      <c r="F34" s="19"/>
      <c r="G34" s="19">
        <f t="shared" si="1"/>
        <v>2349.13</v>
      </c>
    </row>
    <row r="35" s="3" customFormat="1" ht="17" customHeight="1" spans="1:7">
      <c r="A35" s="17">
        <v>44305</v>
      </c>
      <c r="B35" s="22" t="s">
        <v>21</v>
      </c>
      <c r="C35" s="19"/>
      <c r="D35" s="19">
        <v>270000</v>
      </c>
      <c r="E35" s="21"/>
      <c r="F35" s="19">
        <v>30000</v>
      </c>
      <c r="G35" s="19">
        <f t="shared" si="1"/>
        <v>300000</v>
      </c>
    </row>
    <row r="36" s="3" customFormat="1" ht="17" customHeight="1" spans="1:7">
      <c r="A36" s="17">
        <v>44305</v>
      </c>
      <c r="B36" s="22" t="s">
        <v>22</v>
      </c>
      <c r="C36" s="19"/>
      <c r="D36" s="19">
        <v>90000</v>
      </c>
      <c r="E36" s="21"/>
      <c r="F36" s="19">
        <v>10000</v>
      </c>
      <c r="G36" s="19">
        <f t="shared" si="1"/>
        <v>100000</v>
      </c>
    </row>
    <row r="37" s="3" customFormat="1" ht="17" customHeight="1" spans="1:7">
      <c r="A37" s="17">
        <v>44306</v>
      </c>
      <c r="B37" s="18" t="s">
        <v>8</v>
      </c>
      <c r="C37" s="19">
        <v>2244.13</v>
      </c>
      <c r="D37" s="19">
        <v>100</v>
      </c>
      <c r="E37" s="21"/>
      <c r="F37" s="19"/>
      <c r="G37" s="19">
        <f>F37+F38+E37+E38+D37+D38+C37+C38</f>
        <v>2544.13</v>
      </c>
    </row>
    <row r="38" s="3" customFormat="1" ht="17" customHeight="1" spans="1:7">
      <c r="A38" s="17">
        <v>44306</v>
      </c>
      <c r="B38" s="18" t="s">
        <v>9</v>
      </c>
      <c r="C38" s="19"/>
      <c r="D38" s="19">
        <v>200</v>
      </c>
      <c r="E38" s="21"/>
      <c r="F38" s="19"/>
      <c r="G38" s="19"/>
    </row>
    <row r="39" s="3" customFormat="1" ht="17" customHeight="1" spans="1:7">
      <c r="A39" s="17">
        <v>44306</v>
      </c>
      <c r="B39" s="22" t="s">
        <v>23</v>
      </c>
      <c r="C39" s="19"/>
      <c r="D39" s="19">
        <v>90000</v>
      </c>
      <c r="E39" s="21"/>
      <c r="F39" s="19">
        <v>10000</v>
      </c>
      <c r="G39" s="19">
        <f>F39+E39+D39+C39</f>
        <v>100000</v>
      </c>
    </row>
    <row r="40" s="3" customFormat="1" ht="17" customHeight="1" spans="1:7">
      <c r="A40" s="17">
        <v>44306</v>
      </c>
      <c r="B40" s="22" t="s">
        <v>24</v>
      </c>
      <c r="C40" s="19"/>
      <c r="D40" s="19">
        <v>90000</v>
      </c>
      <c r="E40" s="21"/>
      <c r="F40" s="19">
        <v>10000</v>
      </c>
      <c r="G40" s="19">
        <f>F40+E40+D40+C40</f>
        <v>100000</v>
      </c>
    </row>
    <row r="41" s="3" customFormat="1" ht="17" customHeight="1" spans="1:7">
      <c r="A41" s="17">
        <v>44307</v>
      </c>
      <c r="B41" s="18" t="s">
        <v>8</v>
      </c>
      <c r="C41" s="19">
        <v>2239.13</v>
      </c>
      <c r="D41" s="19"/>
      <c r="E41" s="21"/>
      <c r="F41" s="19"/>
      <c r="G41" s="19">
        <f>F41+E41+D41+C41</f>
        <v>2239.13</v>
      </c>
    </row>
    <row r="42" s="3" customFormat="1" ht="17" customHeight="1" spans="1:7">
      <c r="A42" s="17">
        <v>44308</v>
      </c>
      <c r="B42" s="18" t="s">
        <v>8</v>
      </c>
      <c r="C42" s="19">
        <v>2300.13</v>
      </c>
      <c r="D42" s="19"/>
      <c r="E42" s="21"/>
      <c r="F42" s="19"/>
      <c r="G42" s="19">
        <f>F42+E42+D42+C42</f>
        <v>2300.13</v>
      </c>
    </row>
    <row r="43" s="3" customFormat="1" ht="17" customHeight="1" spans="1:7">
      <c r="A43" s="17">
        <v>44309</v>
      </c>
      <c r="B43" s="18" t="s">
        <v>8</v>
      </c>
      <c r="C43" s="19">
        <v>2210.13</v>
      </c>
      <c r="D43" s="19"/>
      <c r="E43" s="21">
        <v>1</v>
      </c>
      <c r="F43" s="19"/>
      <c r="G43" s="19">
        <f>F43+E43+D43+C43</f>
        <v>2211.13</v>
      </c>
    </row>
    <row r="44" s="4" customFormat="1" ht="17" customHeight="1" spans="1:7">
      <c r="A44" s="17">
        <v>44310</v>
      </c>
      <c r="B44" s="18" t="s">
        <v>8</v>
      </c>
      <c r="C44" s="25">
        <v>2016.13</v>
      </c>
      <c r="D44" s="25">
        <v>100</v>
      </c>
      <c r="E44" s="26"/>
      <c r="F44" s="25"/>
      <c r="G44" s="19">
        <f>F44+F45+E45+D44+D45+C44+C45</f>
        <v>2416.13</v>
      </c>
    </row>
    <row r="45" s="4" customFormat="1" ht="17" customHeight="1" spans="1:7">
      <c r="A45" s="17">
        <v>44310</v>
      </c>
      <c r="B45" s="18" t="s">
        <v>9</v>
      </c>
      <c r="C45" s="25"/>
      <c r="D45" s="25">
        <v>100</v>
      </c>
      <c r="E45" s="25">
        <v>200</v>
      </c>
      <c r="F45" s="25"/>
      <c r="G45" s="19"/>
    </row>
    <row r="46" s="4" customFormat="1" ht="17" customHeight="1" spans="1:7">
      <c r="A46" s="17">
        <v>44310</v>
      </c>
      <c r="B46" s="22" t="s">
        <v>25</v>
      </c>
      <c r="C46" s="25"/>
      <c r="D46" s="25">
        <v>100000</v>
      </c>
      <c r="E46" s="25"/>
      <c r="F46" s="25"/>
      <c r="G46" s="25">
        <v>100000</v>
      </c>
    </row>
    <row r="47" s="4" customFormat="1" ht="17" customHeight="1" spans="1:7">
      <c r="A47" s="17">
        <v>44311</v>
      </c>
      <c r="B47" s="18" t="s">
        <v>8</v>
      </c>
      <c r="C47" s="25">
        <v>2146.13</v>
      </c>
      <c r="D47" s="25">
        <v>1</v>
      </c>
      <c r="E47" s="25"/>
      <c r="F47" s="25">
        <v>600</v>
      </c>
      <c r="G47" s="19">
        <f t="shared" ref="G47:G55" si="2">F47+E47+D47+C47</f>
        <v>2747.13</v>
      </c>
    </row>
    <row r="48" s="4" customFormat="1" ht="17" customHeight="1" spans="1:7">
      <c r="A48" s="17">
        <v>44311</v>
      </c>
      <c r="B48" s="22" t="s">
        <v>26</v>
      </c>
      <c r="C48" s="25"/>
      <c r="D48" s="25">
        <v>600</v>
      </c>
      <c r="E48" s="25"/>
      <c r="F48" s="25"/>
      <c r="G48" s="19">
        <f t="shared" si="2"/>
        <v>600</v>
      </c>
    </row>
    <row r="49" s="4" customFormat="1" ht="17" customHeight="1" spans="1:7">
      <c r="A49" s="17">
        <v>44312</v>
      </c>
      <c r="B49" s="18" t="s">
        <v>8</v>
      </c>
      <c r="C49" s="25">
        <v>2154.53</v>
      </c>
      <c r="D49" s="25"/>
      <c r="E49" s="25"/>
      <c r="F49" s="25"/>
      <c r="G49" s="19">
        <f t="shared" si="2"/>
        <v>2154.53</v>
      </c>
    </row>
    <row r="50" s="4" customFormat="1" ht="17" customHeight="1" spans="1:7">
      <c r="A50" s="17">
        <v>44313</v>
      </c>
      <c r="B50" s="18" t="s">
        <v>8</v>
      </c>
      <c r="C50" s="25">
        <v>2439.04</v>
      </c>
      <c r="D50" s="25">
        <v>1</v>
      </c>
      <c r="E50" s="25"/>
      <c r="F50" s="25"/>
      <c r="G50" s="19">
        <f t="shared" si="2"/>
        <v>2440.04</v>
      </c>
    </row>
    <row r="51" s="4" customFormat="1" ht="17" customHeight="1" spans="1:7">
      <c r="A51" s="17">
        <v>44313</v>
      </c>
      <c r="B51" s="22" t="s">
        <v>27</v>
      </c>
      <c r="C51" s="25"/>
      <c r="D51" s="25">
        <v>300</v>
      </c>
      <c r="E51" s="25"/>
      <c r="F51" s="25"/>
      <c r="G51" s="19">
        <f t="shared" si="2"/>
        <v>300</v>
      </c>
    </row>
    <row r="52" s="4" customFormat="1" ht="17" customHeight="1" spans="1:7">
      <c r="A52" s="17">
        <v>44314</v>
      </c>
      <c r="B52" s="18" t="s">
        <v>8</v>
      </c>
      <c r="C52" s="25">
        <v>2252.13</v>
      </c>
      <c r="D52" s="25">
        <v>200</v>
      </c>
      <c r="E52" s="25">
        <v>1</v>
      </c>
      <c r="F52" s="25"/>
      <c r="G52" s="19">
        <f t="shared" si="2"/>
        <v>2453.13</v>
      </c>
    </row>
    <row r="53" s="4" customFormat="1" ht="17" customHeight="1" spans="1:7">
      <c r="A53" s="17">
        <v>44315</v>
      </c>
      <c r="B53" s="18" t="s">
        <v>8</v>
      </c>
      <c r="C53" s="25">
        <v>2683.13</v>
      </c>
      <c r="D53" s="25"/>
      <c r="E53" s="25"/>
      <c r="F53" s="25"/>
      <c r="G53" s="19">
        <f t="shared" si="2"/>
        <v>2683.13</v>
      </c>
    </row>
    <row r="54" s="4" customFormat="1" ht="17" customHeight="1" spans="1:7">
      <c r="A54" s="17">
        <v>44315</v>
      </c>
      <c r="B54" s="22" t="s">
        <v>28</v>
      </c>
      <c r="C54" s="25"/>
      <c r="D54" s="25">
        <v>165000</v>
      </c>
      <c r="E54" s="25"/>
      <c r="F54" s="25"/>
      <c r="G54" s="19">
        <f t="shared" si="2"/>
        <v>165000</v>
      </c>
    </row>
    <row r="55" s="4" customFormat="1" ht="17" customHeight="1" spans="1:7">
      <c r="A55" s="17">
        <v>44316</v>
      </c>
      <c r="B55" s="18" t="s">
        <v>8</v>
      </c>
      <c r="C55" s="25">
        <v>2244.13</v>
      </c>
      <c r="D55" s="25">
        <v>200</v>
      </c>
      <c r="E55" s="25"/>
      <c r="F55" s="25">
        <v>1250</v>
      </c>
      <c r="G55" s="19">
        <f t="shared" si="2"/>
        <v>3694.13</v>
      </c>
    </row>
    <row r="56" s="5" customFormat="1" ht="17" customHeight="1" spans="1:7">
      <c r="A56" s="27" t="s">
        <v>7</v>
      </c>
      <c r="B56" s="28"/>
      <c r="C56" s="29">
        <f>SUM(C3:C55)</f>
        <v>73447.84</v>
      </c>
      <c r="D56" s="29">
        <f>SUM(D4:D55)</f>
        <v>1081273</v>
      </c>
      <c r="E56" s="29">
        <f>SUM(E4:E55)</f>
        <v>757</v>
      </c>
      <c r="F56" s="29">
        <f>SUM(F3:F55)</f>
        <v>97768</v>
      </c>
      <c r="G56" s="29">
        <f>SUM(G3:G55)</f>
        <v>1253245.84</v>
      </c>
    </row>
    <row r="57" s="5" customFormat="1" ht="18.95" customHeight="1" spans="1:7">
      <c r="A57" s="30"/>
      <c r="B57" s="31"/>
      <c r="C57" s="32"/>
      <c r="D57" s="33"/>
      <c r="E57" s="34"/>
      <c r="F57" s="33"/>
      <c r="G57" s="35"/>
    </row>
    <row r="58" s="6" customFormat="1" ht="21.95" customHeight="1" spans="1:7">
      <c r="A58" s="36"/>
      <c r="B58" s="31"/>
      <c r="C58" s="32"/>
      <c r="D58" s="32"/>
      <c r="E58" s="37"/>
      <c r="F58" s="32"/>
      <c r="G58" s="38"/>
    </row>
    <row r="59" s="6" customFormat="1" ht="21.95" customHeight="1" spans="1:7">
      <c r="A59" s="36"/>
      <c r="B59" s="31"/>
      <c r="C59" s="32"/>
      <c r="D59" s="32"/>
      <c r="E59" s="37"/>
      <c r="F59" s="32"/>
      <c r="G59" s="38"/>
    </row>
    <row r="60" s="6" customFormat="1" ht="21.95" customHeight="1" spans="2:7">
      <c r="B60" s="7"/>
      <c r="C60" s="32"/>
      <c r="D60" s="32"/>
      <c r="E60" s="37"/>
      <c r="F60" s="32"/>
      <c r="G60" s="38"/>
    </row>
    <row r="61" s="6" customFormat="1" ht="21.95" customHeight="1" spans="2:7">
      <c r="B61" s="7"/>
      <c r="C61" s="8"/>
      <c r="D61" s="8"/>
      <c r="E61" s="9"/>
      <c r="F61" s="8"/>
      <c r="G61" s="39"/>
    </row>
    <row r="62" s="6" customFormat="1" ht="21.95" customHeight="1" spans="2:7">
      <c r="B62" s="7"/>
      <c r="C62" s="8"/>
      <c r="D62" s="8"/>
      <c r="E62" s="9"/>
      <c r="F62" s="8"/>
      <c r="G62" s="39"/>
    </row>
    <row r="63" s="6" customFormat="1" ht="21.95" customHeight="1" spans="2:7">
      <c r="B63" s="7"/>
      <c r="C63" s="8"/>
      <c r="D63" s="8"/>
      <c r="E63" s="9"/>
      <c r="F63" s="8"/>
      <c r="G63" s="39"/>
    </row>
    <row r="64" s="6" customFormat="1" ht="21.95" customHeight="1" spans="2:7">
      <c r="B64" s="7"/>
      <c r="C64" s="8"/>
      <c r="D64" s="8"/>
      <c r="E64" s="9"/>
      <c r="F64" s="8"/>
      <c r="G64" s="39"/>
    </row>
    <row r="65" s="6" customFormat="1" ht="21.95" customHeight="1" spans="2:7">
      <c r="B65" s="7"/>
      <c r="C65" s="8"/>
      <c r="D65" s="8"/>
      <c r="E65" s="9"/>
      <c r="F65" s="8"/>
      <c r="G65" s="39"/>
    </row>
    <row r="66" s="6" customFormat="1" spans="2:7">
      <c r="B66" s="7"/>
      <c r="C66" s="8"/>
      <c r="D66" s="8"/>
      <c r="E66" s="9"/>
      <c r="F66" s="8"/>
      <c r="G66" s="39"/>
    </row>
    <row r="67" s="6" customFormat="1" spans="2:7">
      <c r="B67" s="7"/>
      <c r="C67" s="8"/>
      <c r="D67" s="8"/>
      <c r="E67" s="9"/>
      <c r="F67" s="8"/>
      <c r="G67" s="39"/>
    </row>
    <row r="68" s="6" customFormat="1" spans="2:7">
      <c r="B68" s="7"/>
      <c r="C68" s="8"/>
      <c r="D68" s="8"/>
      <c r="E68" s="9"/>
      <c r="F68" s="8"/>
      <c r="G68" s="39"/>
    </row>
    <row r="69" s="6" customFormat="1" spans="2:7">
      <c r="B69" s="7"/>
      <c r="C69" s="8"/>
      <c r="D69" s="8"/>
      <c r="E69" s="9"/>
      <c r="F69" s="8"/>
      <c r="G69" s="39"/>
    </row>
    <row r="70" s="6" customFormat="1" spans="2:7">
      <c r="B70" s="7"/>
      <c r="C70" s="8"/>
      <c r="D70" s="8"/>
      <c r="E70" s="9"/>
      <c r="F70" s="8"/>
      <c r="G70" s="39"/>
    </row>
    <row r="71" s="6" customFormat="1" spans="2:7">
      <c r="B71" s="7"/>
      <c r="C71" s="8"/>
      <c r="D71" s="8"/>
      <c r="E71" s="9"/>
      <c r="F71" s="8"/>
      <c r="G71" s="39"/>
    </row>
    <row r="72" s="6" customFormat="1" spans="2:7">
      <c r="B72" s="7"/>
      <c r="C72" s="8"/>
      <c r="D72" s="8"/>
      <c r="E72" s="9"/>
      <c r="F72" s="8"/>
      <c r="G72" s="39"/>
    </row>
    <row r="73" s="6" customFormat="1" spans="2:7">
      <c r="B73" s="7"/>
      <c r="C73" s="8"/>
      <c r="D73" s="8"/>
      <c r="E73" s="9"/>
      <c r="F73" s="8"/>
      <c r="G73" s="39"/>
    </row>
    <row r="74" s="6" customFormat="1" spans="2:7">
      <c r="B74" s="7"/>
      <c r="C74" s="8"/>
      <c r="D74" s="8"/>
      <c r="E74" s="9"/>
      <c r="F74" s="8"/>
      <c r="G74" s="39"/>
    </row>
    <row r="75" s="6" customFormat="1" spans="2:7">
      <c r="B75" s="7"/>
      <c r="C75" s="8"/>
      <c r="D75" s="8"/>
      <c r="E75" s="9"/>
      <c r="F75" s="8"/>
      <c r="G75" s="39"/>
    </row>
    <row r="76" s="6" customFormat="1" spans="2:7">
      <c r="B76" s="7"/>
      <c r="C76" s="8"/>
      <c r="D76" s="8"/>
      <c r="E76" s="9"/>
      <c r="F76" s="8"/>
      <c r="G76" s="39"/>
    </row>
    <row r="77" s="6" customFormat="1" spans="2:7">
      <c r="B77" s="7"/>
      <c r="C77" s="8"/>
      <c r="D77" s="8"/>
      <c r="E77" s="9"/>
      <c r="F77" s="8"/>
      <c r="G77" s="39"/>
    </row>
    <row r="78" s="6" customFormat="1" spans="2:7">
      <c r="B78" s="7"/>
      <c r="C78" s="8"/>
      <c r="D78" s="8"/>
      <c r="E78" s="9"/>
      <c r="F78" s="8"/>
      <c r="G78" s="39"/>
    </row>
    <row r="79" s="6" customFormat="1" spans="2:7">
      <c r="B79" s="7"/>
      <c r="C79" s="8"/>
      <c r="D79" s="8"/>
      <c r="E79" s="9"/>
      <c r="F79" s="8"/>
      <c r="G79" s="39"/>
    </row>
    <row r="80" spans="7:7">
      <c r="G80" s="39"/>
    </row>
    <row r="81" spans="7:7">
      <c r="G81" s="39"/>
    </row>
    <row r="82" spans="7:7">
      <c r="G82" s="39"/>
    </row>
    <row r="83" spans="7:7">
      <c r="G83" s="39"/>
    </row>
    <row r="84" spans="7:7">
      <c r="G84" s="39"/>
    </row>
    <row r="85" spans="7:7">
      <c r="G85" s="39"/>
    </row>
    <row r="86" spans="7:7">
      <c r="G86" s="39"/>
    </row>
    <row r="87" spans="7:7">
      <c r="G87" s="39"/>
    </row>
    <row r="88" spans="7:7">
      <c r="G88" s="39"/>
    </row>
    <row r="89" spans="7:7">
      <c r="G89" s="39"/>
    </row>
    <row r="90" spans="7:7">
      <c r="G90" s="39"/>
    </row>
    <row r="91" spans="7:7">
      <c r="G91" s="39"/>
    </row>
    <row r="92" spans="7:7">
      <c r="G92" s="39"/>
    </row>
    <row r="93" spans="7:7">
      <c r="G93" s="39"/>
    </row>
    <row r="94" spans="7:7">
      <c r="G94" s="39"/>
    </row>
    <row r="95" spans="7:7">
      <c r="G95" s="39"/>
    </row>
    <row r="96" spans="7:7">
      <c r="G96" s="39"/>
    </row>
    <row r="97" spans="7:7">
      <c r="G97" s="39"/>
    </row>
    <row r="98" spans="7:7">
      <c r="G98" s="39"/>
    </row>
    <row r="99" spans="7:7">
      <c r="G99" s="39"/>
    </row>
    <row r="100" spans="7:7">
      <c r="G100" s="39"/>
    </row>
    <row r="101" spans="7:7">
      <c r="G101" s="39"/>
    </row>
    <row r="102" spans="7:7">
      <c r="G102" s="39"/>
    </row>
    <row r="103" spans="7:7">
      <c r="G103" s="39"/>
    </row>
    <row r="104" spans="7:7">
      <c r="G104" s="39"/>
    </row>
    <row r="105" spans="7:7">
      <c r="G105" s="39"/>
    </row>
    <row r="106" spans="7:7">
      <c r="G106" s="39"/>
    </row>
    <row r="107" spans="7:7">
      <c r="G107" s="39"/>
    </row>
    <row r="108" spans="7:7">
      <c r="G108" s="39"/>
    </row>
    <row r="109" spans="7:7">
      <c r="G109" s="39"/>
    </row>
    <row r="110" spans="7:7">
      <c r="G110" s="39"/>
    </row>
    <row r="111" spans="7:7">
      <c r="G111" s="39"/>
    </row>
    <row r="112" spans="7:7">
      <c r="G112" s="39"/>
    </row>
    <row r="113" spans="7:7">
      <c r="G113" s="39"/>
    </row>
    <row r="114" spans="7:7">
      <c r="G114" s="39"/>
    </row>
    <row r="115" spans="7:7">
      <c r="G115" s="39"/>
    </row>
    <row r="116" spans="7:7">
      <c r="G116" s="39"/>
    </row>
    <row r="117" spans="7:7">
      <c r="G117" s="39"/>
    </row>
    <row r="118" spans="7:7">
      <c r="G118" s="39"/>
    </row>
    <row r="119" spans="7:7">
      <c r="G119" s="39"/>
    </row>
    <row r="120" spans="7:7">
      <c r="G120" s="39"/>
    </row>
    <row r="121" spans="7:7">
      <c r="G121" s="39"/>
    </row>
    <row r="122" spans="7:7">
      <c r="G122" s="39"/>
    </row>
    <row r="123" spans="7:7">
      <c r="G123" s="39"/>
    </row>
    <row r="124" spans="7:7">
      <c r="G124" s="39"/>
    </row>
    <row r="125" spans="7:7">
      <c r="G125" s="39"/>
    </row>
    <row r="126" spans="7:7">
      <c r="G126" s="39"/>
    </row>
    <row r="127" spans="7:7">
      <c r="G127" s="39"/>
    </row>
    <row r="128" spans="7:7">
      <c r="G128" s="39"/>
    </row>
    <row r="129" spans="7:7">
      <c r="G129" s="39"/>
    </row>
    <row r="130" spans="7:7">
      <c r="G130" s="39"/>
    </row>
    <row r="131" spans="7:7">
      <c r="G131" s="39"/>
    </row>
    <row r="132" spans="7:7">
      <c r="G132" s="39"/>
    </row>
    <row r="133" spans="7:7">
      <c r="G133" s="39"/>
    </row>
    <row r="134" spans="7:7">
      <c r="G134" s="39"/>
    </row>
    <row r="135" spans="7:7">
      <c r="G135" s="39"/>
    </row>
    <row r="136" spans="7:7">
      <c r="G136" s="39"/>
    </row>
  </sheetData>
  <autoFilter ref="A1:G137">
    <extLst/>
  </autoFilter>
  <mergeCells count="5">
    <mergeCell ref="A1:G1"/>
    <mergeCell ref="G3:G4"/>
    <mergeCell ref="G11:G12"/>
    <mergeCell ref="G37:G38"/>
    <mergeCell ref="G44:G45"/>
  </mergeCells>
  <printOptions horizontalCentered="1" verticalCentered="1"/>
  <pageMargins left="0.354166666666667" right="0.354166666666667" top="0.354166666666667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2021.4.1-4.30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Aspirin</cp:lastModifiedBy>
  <dcterms:created xsi:type="dcterms:W3CDTF">2018-11-15T02:18:00Z</dcterms:created>
  <cp:lastPrinted>2020-08-11T03:02:00Z</cp:lastPrinted>
  <dcterms:modified xsi:type="dcterms:W3CDTF">2021-05-27T02:59:01Z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false</vt:bool>
  </property>
  <property fmtid="{D5CDD505-2E9C-101B-9397-08002B2CF9AE}" pid="4" name="ICV">
    <vt:lpwstr>213EC98BBB314F4BADFE6D59E30947D7</vt:lpwstr>
  </property>
</Properties>
</file>