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 tabRatio="558"/>
  </bookViews>
  <sheets>
    <sheet name="银行+微信转账+支付宝" sheetId="20" r:id="rId1"/>
  </sheets>
  <definedNames>
    <definedName name="_xlnm._FilterDatabase" localSheetId="0" hidden="1">'银行+微信转账+支付宝'!$A$1:$G$158</definedName>
    <definedName name="_xlnm.Print_Area" localSheetId="0">'银行+微信转账+支付宝'!$A$1:$G$72</definedName>
    <definedName name="_xlnm.Print_Titles" localSheetId="0">'银行+微信转账+支付宝'!$1:$2</definedName>
  </definedNames>
  <calcPr calcId="144525"/>
</workbook>
</file>

<file path=xl/sharedStrings.xml><?xml version="1.0" encoding="utf-8"?>
<sst xmlns="http://schemas.openxmlformats.org/spreadsheetml/2006/main" count="169" uniqueCount="118">
  <si>
    <r>
      <rPr>
        <b/>
        <sz val="16"/>
        <color theme="1"/>
        <rFont val="宋体"/>
        <charset val="134"/>
      </rPr>
      <t>2021年3月慈福捐赠收入公示（</t>
    </r>
    <r>
      <rPr>
        <b/>
        <sz val="16"/>
        <color theme="1"/>
        <rFont val="宋体"/>
        <charset val="134"/>
      </rPr>
      <t>微信、银行卡收入）</t>
    </r>
  </si>
  <si>
    <t>日期</t>
  </si>
  <si>
    <t>捐赠人</t>
  </si>
  <si>
    <t>三个一</t>
  </si>
  <si>
    <t>康巴助学</t>
  </si>
  <si>
    <t>职业学校</t>
  </si>
  <si>
    <t>非限定性</t>
  </si>
  <si>
    <t>合计</t>
  </si>
  <si>
    <t>微信爱心人士</t>
  </si>
  <si>
    <t>卓玛基金</t>
  </si>
  <si>
    <t>曹廷浩</t>
  </si>
  <si>
    <t>杨泽桦</t>
  </si>
  <si>
    <t>肖道梅</t>
  </si>
  <si>
    <t>呼市爱心团队</t>
  </si>
  <si>
    <t>郝宫铭全家</t>
  </si>
  <si>
    <t>王许全家</t>
  </si>
  <si>
    <t>董翊宁、董博、刘思遥（王英代）</t>
  </si>
  <si>
    <t>丁睿</t>
  </si>
  <si>
    <t>唐红青</t>
  </si>
  <si>
    <t>谭毅婷</t>
  </si>
  <si>
    <t>王瑶</t>
  </si>
  <si>
    <t>吴穗怡</t>
  </si>
  <si>
    <t>张元刚</t>
  </si>
  <si>
    <t>赵炳智</t>
  </si>
  <si>
    <t>李楚谊</t>
  </si>
  <si>
    <t>许利强</t>
  </si>
  <si>
    <t>冯天云</t>
  </si>
  <si>
    <t>董耀出</t>
  </si>
  <si>
    <t>叶鸿</t>
  </si>
  <si>
    <t>憨豆</t>
  </si>
  <si>
    <t>深圳市宝美酒业有限公司</t>
  </si>
  <si>
    <t>卢香竹</t>
  </si>
  <si>
    <t>熊珊</t>
  </si>
  <si>
    <t>陈炫龙</t>
  </si>
  <si>
    <t>释悟髓</t>
  </si>
  <si>
    <t>肖和伟</t>
  </si>
  <si>
    <t>李雅丽，马贵书，郑颖立，郑智睿， 王张平，段淏馨，段奕彤，段景莲</t>
  </si>
  <si>
    <r>
      <rPr>
        <b/>
        <sz val="16"/>
        <color theme="1"/>
        <rFont val="宋体"/>
        <charset val="134"/>
      </rPr>
      <t>2021年3月慈福捐赠收入公示（支付宝收入</t>
    </r>
    <r>
      <rPr>
        <b/>
        <sz val="16"/>
        <color theme="1"/>
        <rFont val="宋体"/>
        <charset val="134"/>
      </rPr>
      <t>）</t>
    </r>
  </si>
  <si>
    <t>张庆、李军</t>
  </si>
  <si>
    <t>朱睿</t>
  </si>
  <si>
    <t>刘敏</t>
  </si>
  <si>
    <t>扬州王玉琴</t>
  </si>
  <si>
    <t>徐琍、秦彦钢</t>
  </si>
  <si>
    <t>庄建伟</t>
  </si>
  <si>
    <t>范佳妮</t>
  </si>
  <si>
    <t>贺筱恬</t>
  </si>
  <si>
    <t>庞博誉</t>
  </si>
  <si>
    <t>庞亦舒</t>
  </si>
  <si>
    <t>谢秀娟</t>
  </si>
  <si>
    <t>葛颖雷</t>
  </si>
  <si>
    <t>葛颖增</t>
  </si>
  <si>
    <t>张航博</t>
  </si>
  <si>
    <t>毛春娟</t>
  </si>
  <si>
    <t>邵敏雅</t>
  </si>
  <si>
    <t>蔡荷花</t>
  </si>
  <si>
    <t>倪家英</t>
  </si>
  <si>
    <t>林祉成</t>
  </si>
  <si>
    <t>林珈伊</t>
  </si>
  <si>
    <t>周敦科</t>
  </si>
  <si>
    <t>胡绒仙</t>
  </si>
  <si>
    <t>陈毓欣</t>
  </si>
  <si>
    <t>钟佩珍</t>
  </si>
  <si>
    <t>徐侃衎</t>
  </si>
  <si>
    <t>左春江</t>
  </si>
  <si>
    <t>陈素春</t>
  </si>
  <si>
    <t>阮玉珠</t>
  </si>
  <si>
    <t>王全国</t>
  </si>
  <si>
    <t>吴才娜</t>
  </si>
  <si>
    <t>王成剑</t>
  </si>
  <si>
    <t>王成瑜</t>
  </si>
  <si>
    <t>戴宏毅</t>
  </si>
  <si>
    <t>郁秀亚</t>
  </si>
  <si>
    <t>龚丽萍</t>
  </si>
  <si>
    <t>乌维森</t>
  </si>
  <si>
    <t>江菊琴</t>
  </si>
  <si>
    <t>顾赛萍</t>
  </si>
  <si>
    <t>曹建国</t>
  </si>
  <si>
    <t>顾虹燕</t>
  </si>
  <si>
    <t>张钰茗</t>
  </si>
  <si>
    <t>王润霄</t>
  </si>
  <si>
    <t>王寒</t>
  </si>
  <si>
    <t>金飞波</t>
  </si>
  <si>
    <t>沈敏刚</t>
  </si>
  <si>
    <t>章梦醒</t>
  </si>
  <si>
    <t>沈毅涵</t>
  </si>
  <si>
    <t>郁惠芬</t>
  </si>
  <si>
    <t>梁译心</t>
  </si>
  <si>
    <t>叶海峰</t>
  </si>
  <si>
    <t>徐挺挺</t>
  </si>
  <si>
    <t>蔡益锋</t>
  </si>
  <si>
    <t>蔡芬芬</t>
  </si>
  <si>
    <t>陆军</t>
  </si>
  <si>
    <t>张枫</t>
  </si>
  <si>
    <t>陈浩</t>
  </si>
  <si>
    <t>王晓琴</t>
  </si>
  <si>
    <t>邱翠玉</t>
  </si>
  <si>
    <t>章永炎</t>
  </si>
  <si>
    <t>韩锦宝</t>
  </si>
  <si>
    <t>俞雪芬</t>
  </si>
  <si>
    <t>陈樱之</t>
  </si>
  <si>
    <t>胡定利</t>
  </si>
  <si>
    <t>胡伟达</t>
  </si>
  <si>
    <t>陈徐凯</t>
  </si>
  <si>
    <t>阮红亚</t>
  </si>
  <si>
    <t>释隆明</t>
  </si>
  <si>
    <t>徐杏娣</t>
  </si>
  <si>
    <t>徐柯柯</t>
  </si>
  <si>
    <t>蔡岳程</t>
  </si>
  <si>
    <t>俞增伟</t>
  </si>
  <si>
    <t>俞锦哲</t>
  </si>
  <si>
    <t>俞锦皓</t>
  </si>
  <si>
    <t>许宜欢</t>
  </si>
  <si>
    <t>许宜乐</t>
  </si>
  <si>
    <t>陈美娜</t>
  </si>
  <si>
    <t>陈美燕</t>
  </si>
  <si>
    <t>温梓文</t>
  </si>
  <si>
    <t>支付宝爱心人士</t>
  </si>
  <si>
    <t>总计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</si>
</sst>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\(0.00\)"/>
    <numFmt numFmtId="41" formatCode="_ * #,##0_ ;_ * \-#,##0_ ;_ * &quot;-&quot;_ ;_ @_ "/>
    <numFmt numFmtId="178" formatCode="0.00_ "/>
  </numFmts>
  <fonts count="3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Arial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sz val="11"/>
      <name val="等线"/>
      <charset val="134"/>
    </font>
    <font>
      <sz val="11"/>
      <name val="Arial Unicode MS"/>
      <charset val="134"/>
    </font>
    <font>
      <sz val="10"/>
      <name val="Arial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Arial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0" fillId="22" borderId="8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2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36" fillId="9" borderId="5" applyNumberFormat="0" applyAlignment="0" applyProtection="0">
      <alignment vertical="center"/>
    </xf>
    <xf numFmtId="0" fontId="37" fillId="28" borderId="11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6" fillId="0" borderId="0" xfId="53" applyFont="1" applyFill="1" applyAlignment="1">
      <alignment horizontal="center" vertical="center"/>
    </xf>
    <xf numFmtId="0" fontId="7" fillId="0" borderId="0" xfId="53" applyFont="1" applyFill="1" applyAlignment="1">
      <alignment horizontal="center" vertical="center"/>
    </xf>
    <xf numFmtId="177" fontId="6" fillId="0" borderId="0" xfId="53" applyNumberFormat="1" applyFont="1" applyFill="1" applyAlignment="1">
      <alignment horizontal="right" vertical="center"/>
    </xf>
    <xf numFmtId="0" fontId="8" fillId="0" borderId="1" xfId="53" applyFont="1" applyFill="1" applyBorder="1" applyAlignment="1">
      <alignment horizontal="center" vertical="center"/>
    </xf>
    <xf numFmtId="177" fontId="8" fillId="0" borderId="1" xfId="53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177" fontId="2" fillId="0" borderId="1" xfId="53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justify" vertical="center" wrapText="1"/>
    </xf>
    <xf numFmtId="176" fontId="10" fillId="0" borderId="1" xfId="5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8" applyNumberFormat="1" applyFont="1" applyFill="1" applyAlignment="1">
      <alignment horizontal="right" vertical="center"/>
    </xf>
    <xf numFmtId="0" fontId="13" fillId="0" borderId="1" xfId="53" applyFont="1" applyFill="1" applyBorder="1" applyAlignment="1">
      <alignment horizontal="center" vertical="center"/>
    </xf>
    <xf numFmtId="177" fontId="13" fillId="0" borderId="1" xfId="53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6" fillId="0" borderId="1" xfId="53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53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2" xfId="53" applyNumberFormat="1" applyFont="1" applyFill="1" applyBorder="1" applyAlignment="1">
      <alignment horizontal="center" vertical="center"/>
    </xf>
    <xf numFmtId="177" fontId="16" fillId="0" borderId="3" xfId="53" applyNumberFormat="1" applyFont="1" applyFill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16" fillId="0" borderId="4" xfId="53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 wrapText="1"/>
    </xf>
    <xf numFmtId="177" fontId="16" fillId="2" borderId="1" xfId="5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77" fontId="17" fillId="2" borderId="1" xfId="8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77" fontId="19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8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58"/>
  <sheetViews>
    <sheetView tabSelected="1" workbookViewId="0">
      <pane xSplit="2" ySplit="2" topLeftCell="C135" activePane="bottomRight" state="frozen"/>
      <selection/>
      <selection pane="topRight"/>
      <selection pane="bottomLeft"/>
      <selection pane="bottomRight" activeCell="E154" sqref="E154"/>
    </sheetView>
  </sheetViews>
  <sheetFormatPr defaultColWidth="9" defaultRowHeight="14.4" outlineLevelCol="7"/>
  <cols>
    <col min="1" max="1" width="12.0925925925926" style="6" customWidth="1"/>
    <col min="2" max="2" width="30.4537037037037" style="7" customWidth="1"/>
    <col min="3" max="3" width="11.7222222222222" style="8" customWidth="1"/>
    <col min="4" max="4" width="13.4444444444444" style="8" customWidth="1"/>
    <col min="5" max="5" width="13.3611111111111" style="8" customWidth="1"/>
    <col min="6" max="6" width="12.2685185185185" style="8" customWidth="1"/>
    <col min="7" max="7" width="15" style="8" customWidth="1"/>
    <col min="8" max="16384" width="9" style="6"/>
  </cols>
  <sheetData>
    <row r="1" s="1" customFormat="1" ht="26" customHeight="1" spans="1:7">
      <c r="A1" s="9" t="s">
        <v>0</v>
      </c>
      <c r="B1" s="10"/>
      <c r="C1" s="11"/>
      <c r="D1" s="11"/>
      <c r="E1" s="11"/>
      <c r="F1" s="11"/>
      <c r="G1" s="11"/>
    </row>
    <row r="2" s="2" customFormat="1" ht="24" customHeight="1" spans="1:7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</row>
    <row r="3" s="2" customFormat="1" ht="20" hidden="1" customHeight="1" spans="1:7">
      <c r="A3" s="15">
        <v>44256</v>
      </c>
      <c r="B3" s="16" t="s">
        <v>8</v>
      </c>
      <c r="C3" s="17">
        <v>2043</v>
      </c>
      <c r="D3" s="17">
        <v>10</v>
      </c>
      <c r="E3" s="18"/>
      <c r="F3" s="17">
        <v>201</v>
      </c>
      <c r="G3" s="17">
        <f t="shared" ref="G3:G17" si="0">F3+E3+D3+C3</f>
        <v>2254</v>
      </c>
    </row>
    <row r="4" s="2" customFormat="1" ht="20" customHeight="1" spans="1:7">
      <c r="A4" s="15">
        <v>44256</v>
      </c>
      <c r="B4" s="16" t="s">
        <v>9</v>
      </c>
      <c r="C4" s="17"/>
      <c r="D4" s="17"/>
      <c r="E4" s="18">
        <v>6200</v>
      </c>
      <c r="F4" s="17"/>
      <c r="G4" s="17">
        <f t="shared" si="0"/>
        <v>6200</v>
      </c>
    </row>
    <row r="5" s="2" customFormat="1" ht="20" customHeight="1" spans="1:7">
      <c r="A5" s="15">
        <v>44256</v>
      </c>
      <c r="B5" s="16" t="s">
        <v>10</v>
      </c>
      <c r="C5" s="19"/>
      <c r="D5" s="17">
        <v>300</v>
      </c>
      <c r="E5" s="18"/>
      <c r="F5" s="17"/>
      <c r="G5" s="17">
        <f t="shared" si="0"/>
        <v>300</v>
      </c>
    </row>
    <row r="6" s="2" customFormat="1" ht="20" customHeight="1" spans="1:7">
      <c r="A6" s="15">
        <v>44256</v>
      </c>
      <c r="B6" s="16" t="s">
        <v>11</v>
      </c>
      <c r="C6" s="19"/>
      <c r="D6" s="17">
        <v>300</v>
      </c>
      <c r="E6" s="18"/>
      <c r="F6" s="17"/>
      <c r="G6" s="17">
        <f t="shared" si="0"/>
        <v>300</v>
      </c>
    </row>
    <row r="7" s="2" customFormat="1" ht="20" hidden="1" customHeight="1" spans="1:7">
      <c r="A7" s="15">
        <v>44257</v>
      </c>
      <c r="B7" s="16" t="s">
        <v>8</v>
      </c>
      <c r="C7" s="17">
        <v>2878</v>
      </c>
      <c r="D7" s="17"/>
      <c r="E7" s="18"/>
      <c r="F7" s="17">
        <v>4604</v>
      </c>
      <c r="G7" s="17">
        <f t="shared" si="0"/>
        <v>7482</v>
      </c>
    </row>
    <row r="8" s="2" customFormat="1" ht="20" hidden="1" customHeight="1" spans="1:7">
      <c r="A8" s="15">
        <v>44258</v>
      </c>
      <c r="B8" s="16" t="s">
        <v>8</v>
      </c>
      <c r="C8" s="17">
        <v>3163</v>
      </c>
      <c r="D8" s="17"/>
      <c r="E8" s="18"/>
      <c r="F8" s="17">
        <v>401</v>
      </c>
      <c r="G8" s="17">
        <f t="shared" si="0"/>
        <v>3564</v>
      </c>
    </row>
    <row r="9" s="2" customFormat="1" ht="20" customHeight="1" spans="1:7">
      <c r="A9" s="15">
        <v>44258</v>
      </c>
      <c r="B9" s="16" t="s">
        <v>12</v>
      </c>
      <c r="C9" s="19"/>
      <c r="D9" s="17">
        <v>300</v>
      </c>
      <c r="E9" s="18"/>
      <c r="F9" s="17"/>
      <c r="G9" s="17">
        <f t="shared" si="0"/>
        <v>300</v>
      </c>
    </row>
    <row r="10" s="2" customFormat="1" ht="20" hidden="1" customHeight="1" spans="1:7">
      <c r="A10" s="15">
        <v>44259</v>
      </c>
      <c r="B10" s="16" t="s">
        <v>8</v>
      </c>
      <c r="C10" s="17">
        <v>2561</v>
      </c>
      <c r="D10" s="17"/>
      <c r="E10" s="18"/>
      <c r="F10" s="17">
        <v>1005</v>
      </c>
      <c r="G10" s="17">
        <f t="shared" si="0"/>
        <v>3566</v>
      </c>
    </row>
    <row r="11" s="2" customFormat="1" ht="20" customHeight="1" spans="1:7">
      <c r="A11" s="15">
        <v>44259</v>
      </c>
      <c r="B11" s="16" t="s">
        <v>13</v>
      </c>
      <c r="C11" s="17"/>
      <c r="D11" s="17">
        <v>2600</v>
      </c>
      <c r="E11" s="18"/>
      <c r="F11" s="17"/>
      <c r="G11" s="17">
        <f t="shared" si="0"/>
        <v>2600</v>
      </c>
    </row>
    <row r="12" s="2" customFormat="1" ht="20" hidden="1" customHeight="1" spans="1:7">
      <c r="A12" s="15">
        <v>44260</v>
      </c>
      <c r="B12" s="16" t="s">
        <v>8</v>
      </c>
      <c r="C12" s="17">
        <v>2044</v>
      </c>
      <c r="D12" s="17">
        <v>41</v>
      </c>
      <c r="E12" s="18"/>
      <c r="F12" s="17">
        <v>300</v>
      </c>
      <c r="G12" s="17">
        <f t="shared" si="0"/>
        <v>2385</v>
      </c>
    </row>
    <row r="13" s="2" customFormat="1" ht="20" customHeight="1" spans="1:7">
      <c r="A13" s="15">
        <v>44260</v>
      </c>
      <c r="B13" s="16" t="s">
        <v>14</v>
      </c>
      <c r="C13" s="17"/>
      <c r="D13" s="17">
        <v>500</v>
      </c>
      <c r="E13" s="18"/>
      <c r="F13" s="17"/>
      <c r="G13" s="17">
        <f t="shared" si="0"/>
        <v>500</v>
      </c>
    </row>
    <row r="14" s="2" customFormat="1" ht="20" customHeight="1" spans="1:7">
      <c r="A14" s="15">
        <v>44260</v>
      </c>
      <c r="B14" s="16" t="s">
        <v>15</v>
      </c>
      <c r="C14" s="17"/>
      <c r="D14" s="17">
        <v>500</v>
      </c>
      <c r="E14" s="18"/>
      <c r="F14" s="17"/>
      <c r="G14" s="17">
        <f t="shared" si="0"/>
        <v>500</v>
      </c>
    </row>
    <row r="15" s="2" customFormat="1" ht="20" hidden="1" customHeight="1" spans="1:7">
      <c r="A15" s="15">
        <v>44261</v>
      </c>
      <c r="B15" s="16" t="s">
        <v>8</v>
      </c>
      <c r="C15" s="17">
        <v>1942</v>
      </c>
      <c r="D15" s="17"/>
      <c r="E15" s="18"/>
      <c r="F15" s="17">
        <v>919</v>
      </c>
      <c r="G15" s="17">
        <f t="shared" si="0"/>
        <v>2861</v>
      </c>
    </row>
    <row r="16" s="2" customFormat="1" ht="20" hidden="1" customHeight="1" spans="1:7">
      <c r="A16" s="15">
        <v>44262</v>
      </c>
      <c r="B16" s="16" t="s">
        <v>8</v>
      </c>
      <c r="C16" s="17">
        <v>3026</v>
      </c>
      <c r="D16" s="17">
        <v>2</v>
      </c>
      <c r="E16" s="18"/>
      <c r="F16" s="17">
        <v>600</v>
      </c>
      <c r="G16" s="17">
        <f t="shared" si="0"/>
        <v>3628</v>
      </c>
    </row>
    <row r="17" s="2" customFormat="1" ht="20" customHeight="1" spans="1:7">
      <c r="A17" s="15">
        <v>44262</v>
      </c>
      <c r="B17" s="16" t="s">
        <v>16</v>
      </c>
      <c r="C17" s="17"/>
      <c r="D17" s="17">
        <v>5000</v>
      </c>
      <c r="E17" s="18"/>
      <c r="F17" s="17"/>
      <c r="G17" s="17">
        <f t="shared" si="0"/>
        <v>5000</v>
      </c>
    </row>
    <row r="18" s="2" customFormat="1" ht="20" customHeight="1" spans="1:7">
      <c r="A18" s="15">
        <v>44262</v>
      </c>
      <c r="B18" s="16" t="s">
        <v>14</v>
      </c>
      <c r="C18" s="17"/>
      <c r="D18" s="17">
        <v>100</v>
      </c>
      <c r="E18" s="18"/>
      <c r="F18" s="17"/>
      <c r="G18" s="17">
        <f t="shared" ref="G18:G46" si="1">F18+E18+D18+C18</f>
        <v>100</v>
      </c>
    </row>
    <row r="19" s="2" customFormat="1" ht="20" customHeight="1" spans="1:7">
      <c r="A19" s="15">
        <v>44262</v>
      </c>
      <c r="B19" s="16" t="s">
        <v>17</v>
      </c>
      <c r="C19" s="17"/>
      <c r="D19" s="17">
        <v>200</v>
      </c>
      <c r="E19" s="18"/>
      <c r="F19" s="17"/>
      <c r="G19" s="17">
        <f t="shared" si="1"/>
        <v>200</v>
      </c>
    </row>
    <row r="20" s="2" customFormat="1" ht="20" customHeight="1" spans="1:7">
      <c r="A20" s="15">
        <v>44262</v>
      </c>
      <c r="B20" s="16" t="s">
        <v>18</v>
      </c>
      <c r="C20" s="17"/>
      <c r="D20" s="17">
        <v>200</v>
      </c>
      <c r="E20" s="18"/>
      <c r="F20" s="17"/>
      <c r="G20" s="17">
        <f t="shared" si="1"/>
        <v>200</v>
      </c>
    </row>
    <row r="21" s="2" customFormat="1" ht="20" customHeight="1" spans="1:7">
      <c r="A21" s="15">
        <v>44262</v>
      </c>
      <c r="B21" s="16" t="s">
        <v>19</v>
      </c>
      <c r="C21" s="17"/>
      <c r="D21" s="17">
        <v>200</v>
      </c>
      <c r="E21" s="18"/>
      <c r="F21" s="17"/>
      <c r="G21" s="17">
        <f t="shared" si="1"/>
        <v>200</v>
      </c>
    </row>
    <row r="22" s="2" customFormat="1" ht="20" customHeight="1" spans="1:7">
      <c r="A22" s="15">
        <v>44262</v>
      </c>
      <c r="B22" s="16" t="s">
        <v>20</v>
      </c>
      <c r="C22" s="17"/>
      <c r="D22" s="17">
        <v>200</v>
      </c>
      <c r="E22" s="18"/>
      <c r="F22" s="17"/>
      <c r="G22" s="17">
        <f t="shared" si="1"/>
        <v>200</v>
      </c>
    </row>
    <row r="23" s="2" customFormat="1" ht="20" customHeight="1" spans="1:7">
      <c r="A23" s="15">
        <v>44262</v>
      </c>
      <c r="B23" s="16" t="s">
        <v>21</v>
      </c>
      <c r="C23" s="17"/>
      <c r="D23" s="17">
        <v>200</v>
      </c>
      <c r="E23" s="18"/>
      <c r="F23" s="17"/>
      <c r="G23" s="17">
        <f t="shared" si="1"/>
        <v>200</v>
      </c>
    </row>
    <row r="24" s="2" customFormat="1" ht="20" hidden="1" customHeight="1" spans="1:7">
      <c r="A24" s="15">
        <v>44263</v>
      </c>
      <c r="B24" s="16" t="s">
        <v>8</v>
      </c>
      <c r="C24" s="17">
        <v>2891</v>
      </c>
      <c r="D24" s="17"/>
      <c r="E24" s="18"/>
      <c r="F24" s="17">
        <v>10</v>
      </c>
      <c r="G24" s="17">
        <f t="shared" si="1"/>
        <v>2901</v>
      </c>
    </row>
    <row r="25" s="2" customFormat="1" ht="20" hidden="1" customHeight="1" spans="1:7">
      <c r="A25" s="15">
        <v>44264</v>
      </c>
      <c r="B25" s="16" t="s">
        <v>8</v>
      </c>
      <c r="C25" s="17">
        <v>2312.05</v>
      </c>
      <c r="D25" s="17">
        <v>50</v>
      </c>
      <c r="E25" s="18"/>
      <c r="F25" s="17"/>
      <c r="G25" s="17">
        <f t="shared" si="1"/>
        <v>2362.05</v>
      </c>
    </row>
    <row r="26" s="2" customFormat="1" ht="20" customHeight="1" spans="1:7">
      <c r="A26" s="15">
        <v>44264</v>
      </c>
      <c r="B26" s="16" t="s">
        <v>15</v>
      </c>
      <c r="C26" s="17"/>
      <c r="D26" s="17">
        <v>200</v>
      </c>
      <c r="E26" s="18"/>
      <c r="F26" s="17"/>
      <c r="G26" s="17">
        <f t="shared" si="1"/>
        <v>200</v>
      </c>
    </row>
    <row r="27" s="2" customFormat="1" ht="20" customHeight="1" spans="1:7">
      <c r="A27" s="15">
        <v>44264</v>
      </c>
      <c r="B27" s="16" t="s">
        <v>22</v>
      </c>
      <c r="C27" s="17"/>
      <c r="D27" s="17">
        <v>3600</v>
      </c>
      <c r="E27" s="18"/>
      <c r="F27" s="17"/>
      <c r="G27" s="17">
        <f t="shared" si="1"/>
        <v>3600</v>
      </c>
    </row>
    <row r="28" s="2" customFormat="1" ht="20" customHeight="1" spans="1:7">
      <c r="A28" s="15">
        <v>44264</v>
      </c>
      <c r="B28" s="16" t="s">
        <v>23</v>
      </c>
      <c r="C28" s="17"/>
      <c r="D28" s="17">
        <v>600</v>
      </c>
      <c r="E28" s="18"/>
      <c r="F28" s="17"/>
      <c r="G28" s="17">
        <f t="shared" si="1"/>
        <v>600</v>
      </c>
    </row>
    <row r="29" s="2" customFormat="1" ht="20" hidden="1" customHeight="1" spans="1:7">
      <c r="A29" s="15">
        <v>44265</v>
      </c>
      <c r="B29" s="16" t="s">
        <v>8</v>
      </c>
      <c r="C29" s="17">
        <v>2169</v>
      </c>
      <c r="D29" s="17"/>
      <c r="E29" s="18">
        <v>1</v>
      </c>
      <c r="F29" s="17">
        <v>1</v>
      </c>
      <c r="G29" s="17">
        <f t="shared" si="1"/>
        <v>2171</v>
      </c>
    </row>
    <row r="30" s="2" customFormat="1" ht="20" customHeight="1" spans="1:7">
      <c r="A30" s="15">
        <v>44265</v>
      </c>
      <c r="B30" s="16" t="s">
        <v>16</v>
      </c>
      <c r="C30" s="17"/>
      <c r="D30" s="17">
        <v>5000</v>
      </c>
      <c r="E30" s="18"/>
      <c r="F30" s="17"/>
      <c r="G30" s="17">
        <f t="shared" si="1"/>
        <v>5000</v>
      </c>
    </row>
    <row r="31" s="2" customFormat="1" ht="20" hidden="1" customHeight="1" spans="1:7">
      <c r="A31" s="15">
        <v>44266</v>
      </c>
      <c r="B31" s="16" t="s">
        <v>8</v>
      </c>
      <c r="C31" s="17">
        <v>2444</v>
      </c>
      <c r="D31" s="17"/>
      <c r="E31" s="18"/>
      <c r="F31" s="17"/>
      <c r="G31" s="17">
        <f t="shared" si="1"/>
        <v>2444</v>
      </c>
    </row>
    <row r="32" s="2" customFormat="1" ht="20" customHeight="1" spans="1:7">
      <c r="A32" s="15">
        <v>44266</v>
      </c>
      <c r="B32" s="16" t="s">
        <v>24</v>
      </c>
      <c r="C32" s="17"/>
      <c r="D32" s="17">
        <v>300</v>
      </c>
      <c r="E32" s="18"/>
      <c r="F32" s="17"/>
      <c r="G32" s="17">
        <f t="shared" si="1"/>
        <v>300</v>
      </c>
    </row>
    <row r="33" s="2" customFormat="1" ht="20" customHeight="1" spans="1:7">
      <c r="A33" s="15">
        <v>44266</v>
      </c>
      <c r="B33" s="16" t="s">
        <v>25</v>
      </c>
      <c r="C33" s="17"/>
      <c r="D33" s="17">
        <v>300</v>
      </c>
      <c r="E33" s="18"/>
      <c r="F33" s="17"/>
      <c r="G33" s="17">
        <f t="shared" si="1"/>
        <v>300</v>
      </c>
    </row>
    <row r="34" s="2" customFormat="1" ht="20" hidden="1" customHeight="1" spans="1:7">
      <c r="A34" s="15">
        <v>44267</v>
      </c>
      <c r="B34" s="16" t="s">
        <v>8</v>
      </c>
      <c r="C34" s="17">
        <v>2265</v>
      </c>
      <c r="D34" s="17"/>
      <c r="E34" s="18"/>
      <c r="F34" s="17"/>
      <c r="G34" s="17">
        <f t="shared" si="1"/>
        <v>2265</v>
      </c>
    </row>
    <row r="35" s="2" customFormat="1" ht="20" hidden="1" customHeight="1" spans="1:7">
      <c r="A35" s="15">
        <v>44268</v>
      </c>
      <c r="B35" s="16" t="s">
        <v>8</v>
      </c>
      <c r="C35" s="17">
        <v>2346</v>
      </c>
      <c r="D35" s="17">
        <v>1</v>
      </c>
      <c r="E35" s="18"/>
      <c r="F35" s="17"/>
      <c r="G35" s="17">
        <f t="shared" si="1"/>
        <v>2347</v>
      </c>
    </row>
    <row r="36" s="2" customFormat="1" ht="20" hidden="1" customHeight="1" spans="1:7">
      <c r="A36" s="15">
        <v>44269</v>
      </c>
      <c r="B36" s="16" t="s">
        <v>8</v>
      </c>
      <c r="C36" s="17">
        <v>2680</v>
      </c>
      <c r="D36" s="17">
        <v>30</v>
      </c>
      <c r="E36" s="18"/>
      <c r="F36" s="17">
        <v>400</v>
      </c>
      <c r="G36" s="17">
        <f t="shared" si="1"/>
        <v>3110</v>
      </c>
    </row>
    <row r="37" s="2" customFormat="1" ht="20" customHeight="1" spans="1:7">
      <c r="A37" s="15">
        <v>44269</v>
      </c>
      <c r="B37" s="16" t="s">
        <v>26</v>
      </c>
      <c r="C37" s="17"/>
      <c r="D37" s="17">
        <v>3000</v>
      </c>
      <c r="E37" s="18"/>
      <c r="F37" s="17"/>
      <c r="G37" s="17">
        <f t="shared" si="1"/>
        <v>3000</v>
      </c>
    </row>
    <row r="38" s="2" customFormat="1" ht="20" hidden="1" customHeight="1" spans="1:7">
      <c r="A38" s="15">
        <v>44270</v>
      </c>
      <c r="B38" s="16" t="s">
        <v>8</v>
      </c>
      <c r="C38" s="17">
        <v>2468</v>
      </c>
      <c r="D38" s="17"/>
      <c r="E38" s="18"/>
      <c r="F38" s="17">
        <v>10</v>
      </c>
      <c r="G38" s="17">
        <f t="shared" si="1"/>
        <v>2478</v>
      </c>
    </row>
    <row r="39" s="2" customFormat="1" ht="20" hidden="1" customHeight="1" spans="1:7">
      <c r="A39" s="15">
        <v>44271</v>
      </c>
      <c r="B39" s="16" t="s">
        <v>8</v>
      </c>
      <c r="C39" s="17">
        <v>2169</v>
      </c>
      <c r="D39" s="17"/>
      <c r="E39" s="18"/>
      <c r="F39" s="17">
        <v>1721</v>
      </c>
      <c r="G39" s="17">
        <f t="shared" si="1"/>
        <v>3890</v>
      </c>
    </row>
    <row r="40" s="2" customFormat="1" ht="20" hidden="1" customHeight="1" spans="1:7">
      <c r="A40" s="15">
        <v>44272</v>
      </c>
      <c r="B40" s="16" t="s">
        <v>8</v>
      </c>
      <c r="C40" s="17">
        <v>2249</v>
      </c>
      <c r="D40" s="17"/>
      <c r="E40" s="18"/>
      <c r="F40" s="17">
        <v>1</v>
      </c>
      <c r="G40" s="17">
        <f t="shared" si="1"/>
        <v>2250</v>
      </c>
    </row>
    <row r="41" s="2" customFormat="1" ht="20" hidden="1" customHeight="1" spans="1:7">
      <c r="A41" s="15">
        <v>44273</v>
      </c>
      <c r="B41" s="16" t="s">
        <v>8</v>
      </c>
      <c r="C41" s="17">
        <v>2154</v>
      </c>
      <c r="D41" s="17">
        <v>50</v>
      </c>
      <c r="E41" s="18"/>
      <c r="F41" s="17">
        <v>1</v>
      </c>
      <c r="G41" s="17">
        <f t="shared" si="1"/>
        <v>2205</v>
      </c>
    </row>
    <row r="42" s="2" customFormat="1" ht="20" customHeight="1" spans="1:7">
      <c r="A42" s="15">
        <v>44273</v>
      </c>
      <c r="B42" s="16" t="s">
        <v>27</v>
      </c>
      <c r="C42" s="17"/>
      <c r="D42" s="17"/>
      <c r="E42" s="18"/>
      <c r="F42" s="17">
        <v>200</v>
      </c>
      <c r="G42" s="17">
        <f t="shared" si="1"/>
        <v>200</v>
      </c>
    </row>
    <row r="43" s="2" customFormat="1" ht="20" customHeight="1" spans="1:7">
      <c r="A43" s="15">
        <v>44273</v>
      </c>
      <c r="B43" s="16" t="s">
        <v>28</v>
      </c>
      <c r="C43" s="17"/>
      <c r="D43" s="17"/>
      <c r="E43" s="18"/>
      <c r="F43" s="17">
        <v>100</v>
      </c>
      <c r="G43" s="17">
        <f t="shared" si="1"/>
        <v>100</v>
      </c>
    </row>
    <row r="44" s="2" customFormat="1" ht="20" customHeight="1" spans="1:7">
      <c r="A44" s="15">
        <v>44273</v>
      </c>
      <c r="B44" s="16" t="s">
        <v>29</v>
      </c>
      <c r="C44" s="17"/>
      <c r="D44" s="17"/>
      <c r="E44" s="18"/>
      <c r="F44" s="17">
        <v>100</v>
      </c>
      <c r="G44" s="17">
        <f t="shared" si="1"/>
        <v>100</v>
      </c>
    </row>
    <row r="45" s="2" customFormat="1" ht="20" hidden="1" customHeight="1" spans="1:7">
      <c r="A45" s="15">
        <v>44274</v>
      </c>
      <c r="B45" s="16" t="s">
        <v>8</v>
      </c>
      <c r="C45" s="17">
        <v>2296.06</v>
      </c>
      <c r="D45" s="17"/>
      <c r="E45" s="18"/>
      <c r="F45" s="17"/>
      <c r="G45" s="17">
        <f t="shared" si="1"/>
        <v>2296.06</v>
      </c>
    </row>
    <row r="46" s="2" customFormat="1" ht="20" customHeight="1" spans="1:7">
      <c r="A46" s="15">
        <v>44274</v>
      </c>
      <c r="B46" s="20" t="s">
        <v>30</v>
      </c>
      <c r="C46" s="17"/>
      <c r="D46" s="17">
        <v>72237.55</v>
      </c>
      <c r="E46" s="18"/>
      <c r="F46" s="17"/>
      <c r="G46" s="17">
        <f t="shared" si="1"/>
        <v>72237.55</v>
      </c>
    </row>
    <row r="47" s="2" customFormat="1" ht="20" hidden="1" customHeight="1" spans="1:7">
      <c r="A47" s="15">
        <v>44275</v>
      </c>
      <c r="B47" s="16" t="s">
        <v>8</v>
      </c>
      <c r="C47" s="17">
        <v>2122</v>
      </c>
      <c r="D47" s="17">
        <v>20</v>
      </c>
      <c r="E47" s="18"/>
      <c r="F47" s="17">
        <v>500</v>
      </c>
      <c r="G47" s="17">
        <f t="shared" ref="G47:G71" si="2">F47+E47+D47+C47</f>
        <v>2642</v>
      </c>
    </row>
    <row r="48" s="2" customFormat="1" ht="20" hidden="1" customHeight="1" spans="1:7">
      <c r="A48" s="15">
        <v>44276</v>
      </c>
      <c r="B48" s="16" t="s">
        <v>8</v>
      </c>
      <c r="C48" s="17">
        <v>2116</v>
      </c>
      <c r="D48" s="17">
        <v>1</v>
      </c>
      <c r="E48" s="18"/>
      <c r="F48" s="17"/>
      <c r="G48" s="17">
        <f t="shared" si="2"/>
        <v>2117</v>
      </c>
    </row>
    <row r="49" s="2" customFormat="1" ht="20" customHeight="1" spans="1:7">
      <c r="A49" s="15">
        <v>44276</v>
      </c>
      <c r="B49" s="16" t="s">
        <v>14</v>
      </c>
      <c r="C49" s="17"/>
      <c r="D49" s="17">
        <v>300</v>
      </c>
      <c r="E49" s="18">
        <v>150</v>
      </c>
      <c r="F49" s="17"/>
      <c r="G49" s="17">
        <f t="shared" si="2"/>
        <v>450</v>
      </c>
    </row>
    <row r="50" s="2" customFormat="1" ht="20" customHeight="1" spans="1:7">
      <c r="A50" s="15">
        <v>44276</v>
      </c>
      <c r="B50" s="16" t="s">
        <v>15</v>
      </c>
      <c r="C50" s="17"/>
      <c r="D50" s="17">
        <v>100</v>
      </c>
      <c r="E50" s="18"/>
      <c r="F50" s="17"/>
      <c r="G50" s="17">
        <f t="shared" si="2"/>
        <v>100</v>
      </c>
    </row>
    <row r="51" s="2" customFormat="1" ht="20" hidden="1" customHeight="1" spans="1:7">
      <c r="A51" s="15">
        <v>44277</v>
      </c>
      <c r="B51" s="16" t="s">
        <v>8</v>
      </c>
      <c r="C51" s="17">
        <v>2103</v>
      </c>
      <c r="D51" s="17"/>
      <c r="E51" s="18"/>
      <c r="F51" s="17"/>
      <c r="G51" s="17">
        <f t="shared" si="2"/>
        <v>2103</v>
      </c>
    </row>
    <row r="52" s="2" customFormat="1" ht="20" customHeight="1" spans="1:7">
      <c r="A52" s="15">
        <v>44277</v>
      </c>
      <c r="B52" s="16" t="s">
        <v>31</v>
      </c>
      <c r="C52" s="17"/>
      <c r="D52" s="17">
        <v>600</v>
      </c>
      <c r="E52" s="18"/>
      <c r="F52" s="17"/>
      <c r="G52" s="17">
        <f t="shared" si="2"/>
        <v>600</v>
      </c>
    </row>
    <row r="53" s="2" customFormat="1" ht="20" customHeight="1" spans="1:7">
      <c r="A53" s="15">
        <v>44277</v>
      </c>
      <c r="B53" s="16" t="s">
        <v>32</v>
      </c>
      <c r="C53" s="17"/>
      <c r="D53" s="17">
        <v>300</v>
      </c>
      <c r="E53" s="18"/>
      <c r="F53" s="17"/>
      <c r="G53" s="17">
        <f t="shared" si="2"/>
        <v>300</v>
      </c>
    </row>
    <row r="54" s="2" customFormat="1" ht="20" hidden="1" customHeight="1" spans="1:7">
      <c r="A54" s="15">
        <v>44278</v>
      </c>
      <c r="B54" s="16" t="s">
        <v>8</v>
      </c>
      <c r="C54" s="17">
        <v>2215</v>
      </c>
      <c r="D54" s="17">
        <v>11</v>
      </c>
      <c r="E54" s="18"/>
      <c r="F54" s="17">
        <v>1289</v>
      </c>
      <c r="G54" s="17">
        <f t="shared" si="2"/>
        <v>3515</v>
      </c>
    </row>
    <row r="55" s="2" customFormat="1" ht="20" customHeight="1" spans="1:7">
      <c r="A55" s="15">
        <v>44278</v>
      </c>
      <c r="B55" s="16" t="s">
        <v>33</v>
      </c>
      <c r="C55" s="17"/>
      <c r="D55" s="17">
        <v>3000</v>
      </c>
      <c r="E55" s="18"/>
      <c r="F55" s="17"/>
      <c r="G55" s="17">
        <f t="shared" si="2"/>
        <v>3000</v>
      </c>
    </row>
    <row r="56" s="2" customFormat="1" ht="20" hidden="1" customHeight="1" spans="1:7">
      <c r="A56" s="15">
        <v>44279</v>
      </c>
      <c r="B56" s="16" t="s">
        <v>8</v>
      </c>
      <c r="C56" s="17">
        <v>2117</v>
      </c>
      <c r="D56" s="17"/>
      <c r="E56" s="18"/>
      <c r="F56" s="17">
        <v>1</v>
      </c>
      <c r="G56" s="17">
        <f t="shared" si="2"/>
        <v>2118</v>
      </c>
    </row>
    <row r="57" s="2" customFormat="1" ht="20" customHeight="1" spans="1:7">
      <c r="A57" s="15">
        <v>44279</v>
      </c>
      <c r="B57" s="16" t="s">
        <v>14</v>
      </c>
      <c r="C57" s="17"/>
      <c r="D57" s="17">
        <v>150</v>
      </c>
      <c r="E57" s="18"/>
      <c r="F57" s="17"/>
      <c r="G57" s="17">
        <f t="shared" si="2"/>
        <v>150</v>
      </c>
    </row>
    <row r="58" s="2" customFormat="1" ht="20" hidden="1" customHeight="1" spans="1:7">
      <c r="A58" s="15">
        <v>44280</v>
      </c>
      <c r="B58" s="16" t="s">
        <v>8</v>
      </c>
      <c r="C58" s="17">
        <v>2094</v>
      </c>
      <c r="D58" s="17">
        <v>50</v>
      </c>
      <c r="E58" s="18"/>
      <c r="F58" s="17">
        <v>4</v>
      </c>
      <c r="G58" s="17">
        <f t="shared" si="2"/>
        <v>2148</v>
      </c>
    </row>
    <row r="59" s="3" customFormat="1" ht="20" hidden="1" customHeight="1" spans="1:7">
      <c r="A59" s="15">
        <v>44281</v>
      </c>
      <c r="B59" s="16" t="s">
        <v>8</v>
      </c>
      <c r="C59" s="21">
        <v>2224</v>
      </c>
      <c r="D59" s="21">
        <v>10</v>
      </c>
      <c r="E59" s="21"/>
      <c r="F59" s="21"/>
      <c r="G59" s="17">
        <f t="shared" si="2"/>
        <v>2234</v>
      </c>
    </row>
    <row r="60" s="3" customFormat="1" ht="20" hidden="1" customHeight="1" spans="1:7">
      <c r="A60" s="15">
        <v>44282</v>
      </c>
      <c r="B60" s="16" t="s">
        <v>8</v>
      </c>
      <c r="C60" s="21">
        <v>2015</v>
      </c>
      <c r="D60" s="21"/>
      <c r="E60" s="21"/>
      <c r="F60" s="21">
        <v>3</v>
      </c>
      <c r="G60" s="17">
        <f t="shared" si="2"/>
        <v>2018</v>
      </c>
    </row>
    <row r="61" s="3" customFormat="1" ht="20" customHeight="1" spans="1:7">
      <c r="A61" s="15">
        <v>44282</v>
      </c>
      <c r="B61" s="16" t="s">
        <v>14</v>
      </c>
      <c r="C61" s="21"/>
      <c r="D61" s="21"/>
      <c r="E61" s="21">
        <v>150</v>
      </c>
      <c r="F61" s="21"/>
      <c r="G61" s="17">
        <f t="shared" si="2"/>
        <v>150</v>
      </c>
    </row>
    <row r="62" s="3" customFormat="1" ht="20" hidden="1" customHeight="1" spans="1:7">
      <c r="A62" s="15">
        <v>44283</v>
      </c>
      <c r="B62" s="16" t="s">
        <v>8</v>
      </c>
      <c r="C62" s="21">
        <v>2724</v>
      </c>
      <c r="D62" s="21">
        <v>1</v>
      </c>
      <c r="E62" s="21">
        <v>10</v>
      </c>
      <c r="F62" s="21">
        <v>3</v>
      </c>
      <c r="G62" s="17">
        <f t="shared" si="2"/>
        <v>2738</v>
      </c>
    </row>
    <row r="63" s="3" customFormat="1" ht="20" customHeight="1" spans="1:7">
      <c r="A63" s="15">
        <v>44283</v>
      </c>
      <c r="B63" s="16" t="s">
        <v>15</v>
      </c>
      <c r="C63" s="21"/>
      <c r="D63" s="21">
        <v>200</v>
      </c>
      <c r="E63" s="21"/>
      <c r="F63" s="21"/>
      <c r="G63" s="17">
        <f t="shared" si="2"/>
        <v>200</v>
      </c>
    </row>
    <row r="64" s="3" customFormat="1" ht="20" hidden="1" customHeight="1" spans="1:7">
      <c r="A64" s="15">
        <v>44284</v>
      </c>
      <c r="B64" s="16" t="s">
        <v>8</v>
      </c>
      <c r="C64" s="21">
        <v>2310</v>
      </c>
      <c r="D64" s="21"/>
      <c r="E64" s="21"/>
      <c r="F64" s="21">
        <v>50</v>
      </c>
      <c r="G64" s="17">
        <f t="shared" si="2"/>
        <v>2360</v>
      </c>
    </row>
    <row r="65" s="3" customFormat="1" ht="20" customHeight="1" spans="1:7">
      <c r="A65" s="15">
        <v>44284</v>
      </c>
      <c r="B65" s="16" t="s">
        <v>34</v>
      </c>
      <c r="C65" s="21"/>
      <c r="D65" s="21">
        <v>1800</v>
      </c>
      <c r="E65" s="21"/>
      <c r="F65" s="21"/>
      <c r="G65" s="17">
        <f t="shared" si="2"/>
        <v>1800</v>
      </c>
    </row>
    <row r="66" s="3" customFormat="1" ht="20" customHeight="1" spans="1:7">
      <c r="A66" s="15">
        <v>44284</v>
      </c>
      <c r="B66" s="16" t="s">
        <v>9</v>
      </c>
      <c r="C66" s="21"/>
      <c r="D66" s="21"/>
      <c r="E66" s="21">
        <v>9000</v>
      </c>
      <c r="F66" s="21"/>
      <c r="G66" s="17">
        <f t="shared" si="2"/>
        <v>9000</v>
      </c>
    </row>
    <row r="67" s="3" customFormat="1" ht="20" hidden="1" customHeight="1" spans="1:7">
      <c r="A67" s="15">
        <v>44285</v>
      </c>
      <c r="B67" s="16" t="s">
        <v>8</v>
      </c>
      <c r="C67" s="21">
        <v>2305</v>
      </c>
      <c r="D67" s="21"/>
      <c r="E67" s="21">
        <v>1</v>
      </c>
      <c r="F67" s="21"/>
      <c r="G67" s="17">
        <f t="shared" si="2"/>
        <v>2306</v>
      </c>
    </row>
    <row r="68" s="3" customFormat="1" ht="20" customHeight="1" spans="1:7">
      <c r="A68" s="15">
        <v>44285</v>
      </c>
      <c r="B68" s="16" t="s">
        <v>9</v>
      </c>
      <c r="C68" s="21"/>
      <c r="D68" s="21"/>
      <c r="E68" s="21">
        <v>6070</v>
      </c>
      <c r="F68" s="21"/>
      <c r="G68" s="17">
        <f t="shared" si="2"/>
        <v>6070</v>
      </c>
    </row>
    <row r="69" s="3" customFormat="1" ht="20" hidden="1" customHeight="1" spans="1:7">
      <c r="A69" s="15">
        <v>44286</v>
      </c>
      <c r="B69" s="16" t="s">
        <v>8</v>
      </c>
      <c r="C69" s="21">
        <v>2139</v>
      </c>
      <c r="D69" s="21">
        <v>60</v>
      </c>
      <c r="E69" s="21">
        <v>25</v>
      </c>
      <c r="F69" s="21">
        <v>300</v>
      </c>
      <c r="G69" s="17">
        <f t="shared" si="2"/>
        <v>2524</v>
      </c>
    </row>
    <row r="70" s="3" customFormat="1" ht="20" customHeight="1" spans="1:7">
      <c r="A70" s="15">
        <v>44286</v>
      </c>
      <c r="B70" s="16" t="s">
        <v>35</v>
      </c>
      <c r="C70" s="21"/>
      <c r="D70" s="21"/>
      <c r="E70" s="21"/>
      <c r="F70" s="21">
        <v>100</v>
      </c>
      <c r="G70" s="17">
        <f t="shared" si="2"/>
        <v>100</v>
      </c>
    </row>
    <row r="71" s="3" customFormat="1" ht="43.5" customHeight="1" spans="1:7">
      <c r="A71" s="15">
        <v>44286</v>
      </c>
      <c r="B71" s="22" t="s">
        <v>36</v>
      </c>
      <c r="C71" s="21"/>
      <c r="D71" s="21"/>
      <c r="E71" s="21"/>
      <c r="F71" s="21">
        <v>1100</v>
      </c>
      <c r="G71" s="17">
        <f t="shared" si="2"/>
        <v>1100</v>
      </c>
    </row>
    <row r="72" s="4" customFormat="1" ht="20" customHeight="1" spans="1:7">
      <c r="A72" s="23" t="s">
        <v>7</v>
      </c>
      <c r="B72" s="24"/>
      <c r="C72" s="25">
        <f t="shared" ref="C72:G72" si="3">SUM(C3:C71)</f>
        <v>72584.11</v>
      </c>
      <c r="D72" s="25">
        <f t="shared" si="3"/>
        <v>102624.55</v>
      </c>
      <c r="E72" s="25">
        <f t="shared" si="3"/>
        <v>21607</v>
      </c>
      <c r="F72" s="25">
        <f t="shared" si="3"/>
        <v>13924</v>
      </c>
      <c r="G72" s="25">
        <f t="shared" si="3"/>
        <v>210739.66</v>
      </c>
    </row>
    <row r="73" s="4" customFormat="1" ht="19" customHeight="1" spans="1:7">
      <c r="A73" s="26"/>
      <c r="B73" s="27"/>
      <c r="C73" s="28"/>
      <c r="D73" s="29"/>
      <c r="E73" s="29"/>
      <c r="F73" s="29"/>
      <c r="G73" s="30"/>
    </row>
    <row r="74" ht="22" customHeight="1" spans="1:8">
      <c r="A74" s="9" t="s">
        <v>37</v>
      </c>
      <c r="B74" s="10"/>
      <c r="C74" s="11"/>
      <c r="D74" s="11"/>
      <c r="E74" s="11"/>
      <c r="F74" s="11"/>
      <c r="G74" s="11"/>
      <c r="H74" s="1"/>
    </row>
    <row r="75" ht="22" customHeight="1" spans="1:8">
      <c r="A75" s="31" t="s">
        <v>1</v>
      </c>
      <c r="B75" s="31" t="s">
        <v>2</v>
      </c>
      <c r="C75" s="32" t="s">
        <v>3</v>
      </c>
      <c r="D75" s="32" t="s">
        <v>4</v>
      </c>
      <c r="E75" s="33" t="s">
        <v>5</v>
      </c>
      <c r="F75" s="32" t="s">
        <v>6</v>
      </c>
      <c r="G75" s="32" t="s">
        <v>7</v>
      </c>
      <c r="H75" s="34"/>
    </row>
    <row r="76" ht="22" customHeight="1" spans="1:8">
      <c r="A76" s="35">
        <v>44234</v>
      </c>
      <c r="B76" s="36" t="s">
        <v>38</v>
      </c>
      <c r="C76" s="37"/>
      <c r="D76" s="38">
        <v>3600</v>
      </c>
      <c r="E76" s="33"/>
      <c r="F76" s="32"/>
      <c r="G76" s="39">
        <f t="shared" ref="G76:G79" si="4">D76</f>
        <v>3600</v>
      </c>
      <c r="H76" s="34"/>
    </row>
    <row r="77" ht="22" customHeight="1" spans="1:8">
      <c r="A77" s="40">
        <v>44234</v>
      </c>
      <c r="B77" s="36" t="s">
        <v>39</v>
      </c>
      <c r="C77" s="37"/>
      <c r="D77" s="38">
        <v>300</v>
      </c>
      <c r="E77" s="33"/>
      <c r="F77" s="32"/>
      <c r="G77" s="39">
        <f t="shared" si="4"/>
        <v>300</v>
      </c>
      <c r="H77" s="34"/>
    </row>
    <row r="78" ht="22" customHeight="1" spans="1:8">
      <c r="A78" s="40">
        <v>44238</v>
      </c>
      <c r="B78" s="36" t="s">
        <v>40</v>
      </c>
      <c r="C78" s="37"/>
      <c r="D78" s="38">
        <v>300</v>
      </c>
      <c r="E78" s="33"/>
      <c r="F78" s="32"/>
      <c r="G78" s="39">
        <f t="shared" si="4"/>
        <v>300</v>
      </c>
      <c r="H78" s="34"/>
    </row>
    <row r="79" ht="22" customHeight="1" spans="1:8">
      <c r="A79" s="40">
        <v>44245</v>
      </c>
      <c r="B79" s="36" t="s">
        <v>41</v>
      </c>
      <c r="C79" s="37"/>
      <c r="D79" s="38">
        <v>3800</v>
      </c>
      <c r="E79" s="33"/>
      <c r="F79" s="32"/>
      <c r="G79" s="39">
        <f t="shared" si="4"/>
        <v>3800</v>
      </c>
      <c r="H79" s="34"/>
    </row>
    <row r="80" ht="22" customHeight="1" spans="1:7">
      <c r="A80" s="41">
        <v>44260</v>
      </c>
      <c r="B80" s="42" t="s">
        <v>42</v>
      </c>
      <c r="C80" s="39"/>
      <c r="D80" s="39">
        <v>200</v>
      </c>
      <c r="E80" s="43"/>
      <c r="F80" s="39"/>
      <c r="G80" s="39">
        <f t="shared" ref="G80:G84" si="5">F80+E80+D80+C80</f>
        <v>200</v>
      </c>
    </row>
    <row r="81" ht="22" customHeight="1" spans="1:7">
      <c r="A81" s="41">
        <v>44267</v>
      </c>
      <c r="B81" s="44" t="s">
        <v>43</v>
      </c>
      <c r="C81" s="44"/>
      <c r="D81" s="45">
        <v>50000</v>
      </c>
      <c r="E81" s="43"/>
      <c r="F81" s="45"/>
      <c r="G81" s="46">
        <f t="shared" si="5"/>
        <v>50000</v>
      </c>
    </row>
    <row r="82" ht="15.6" spans="1:7">
      <c r="A82" s="41">
        <v>44267</v>
      </c>
      <c r="B82" s="44" t="s">
        <v>44</v>
      </c>
      <c r="C82" s="44"/>
      <c r="D82" s="45"/>
      <c r="E82" s="43"/>
      <c r="F82" s="45"/>
      <c r="G82" s="47"/>
    </row>
    <row r="83" ht="15.6" spans="1:7">
      <c r="A83" s="41">
        <v>44267</v>
      </c>
      <c r="B83" s="44" t="s">
        <v>45</v>
      </c>
      <c r="C83" s="44"/>
      <c r="D83" s="45">
        <v>2600</v>
      </c>
      <c r="E83" s="43"/>
      <c r="F83" s="45"/>
      <c r="G83" s="39">
        <f t="shared" si="5"/>
        <v>2600</v>
      </c>
    </row>
    <row r="84" ht="17.4" spans="1:8">
      <c r="A84" s="41">
        <v>44267</v>
      </c>
      <c r="B84" s="44" t="s">
        <v>46</v>
      </c>
      <c r="C84" s="44"/>
      <c r="D84" s="45">
        <v>2600</v>
      </c>
      <c r="E84" s="43"/>
      <c r="F84" s="48"/>
      <c r="G84" s="46">
        <f t="shared" si="5"/>
        <v>2600</v>
      </c>
      <c r="H84" s="49"/>
    </row>
    <row r="85" ht="17.4" spans="1:8">
      <c r="A85" s="41">
        <v>44267</v>
      </c>
      <c r="B85" s="44" t="s">
        <v>47</v>
      </c>
      <c r="C85" s="44"/>
      <c r="D85" s="45"/>
      <c r="E85" s="43"/>
      <c r="F85" s="48"/>
      <c r="G85" s="47"/>
      <c r="H85" s="49"/>
    </row>
    <row r="86" ht="17.4" spans="1:8">
      <c r="A86" s="41">
        <v>44267</v>
      </c>
      <c r="B86" s="44" t="s">
        <v>48</v>
      </c>
      <c r="C86" s="44"/>
      <c r="D86" s="45">
        <v>2600</v>
      </c>
      <c r="E86" s="43"/>
      <c r="F86" s="48"/>
      <c r="G86" s="39">
        <f t="shared" ref="G86:G94" si="6">F86+E86+D86+C86</f>
        <v>2600</v>
      </c>
      <c r="H86" s="49"/>
    </row>
    <row r="87" ht="17.4" spans="1:8">
      <c r="A87" s="41">
        <v>44267</v>
      </c>
      <c r="B87" s="44" t="s">
        <v>49</v>
      </c>
      <c r="C87" s="44"/>
      <c r="D87" s="45">
        <v>2600</v>
      </c>
      <c r="E87" s="43"/>
      <c r="F87" s="48"/>
      <c r="G87" s="39">
        <f t="shared" si="6"/>
        <v>2600</v>
      </c>
      <c r="H87" s="49"/>
    </row>
    <row r="88" ht="17.4" spans="1:8">
      <c r="A88" s="41">
        <v>44267</v>
      </c>
      <c r="B88" s="44" t="s">
        <v>50</v>
      </c>
      <c r="C88" s="44"/>
      <c r="D88" s="45">
        <v>2600</v>
      </c>
      <c r="E88" s="43"/>
      <c r="F88" s="48"/>
      <c r="G88" s="39">
        <f t="shared" si="6"/>
        <v>2600</v>
      </c>
      <c r="H88" s="49"/>
    </row>
    <row r="89" ht="17.4" spans="1:8">
      <c r="A89" s="41">
        <v>44267</v>
      </c>
      <c r="B89" s="44" t="s">
        <v>51</v>
      </c>
      <c r="C89" s="44"/>
      <c r="D89" s="45">
        <v>2600</v>
      </c>
      <c r="E89" s="43"/>
      <c r="F89" s="48"/>
      <c r="G89" s="39">
        <f t="shared" si="6"/>
        <v>2600</v>
      </c>
      <c r="H89" s="49"/>
    </row>
    <row r="90" ht="17.4" spans="1:8">
      <c r="A90" s="41">
        <v>44267</v>
      </c>
      <c r="B90" s="44" t="s">
        <v>52</v>
      </c>
      <c r="C90" s="44"/>
      <c r="D90" s="45">
        <v>2600</v>
      </c>
      <c r="E90" s="43"/>
      <c r="F90" s="48"/>
      <c r="G90" s="39">
        <f t="shared" si="6"/>
        <v>2600</v>
      </c>
      <c r="H90" s="49"/>
    </row>
    <row r="91" ht="17.4" spans="1:8">
      <c r="A91" s="41">
        <v>44267</v>
      </c>
      <c r="B91" s="44" t="s">
        <v>53</v>
      </c>
      <c r="C91" s="44"/>
      <c r="D91" s="45">
        <v>2600</v>
      </c>
      <c r="E91" s="43"/>
      <c r="F91" s="48"/>
      <c r="G91" s="39">
        <f t="shared" si="6"/>
        <v>2600</v>
      </c>
      <c r="H91" s="49"/>
    </row>
    <row r="92" ht="17.4" spans="1:8">
      <c r="A92" s="41">
        <v>44267</v>
      </c>
      <c r="B92" s="44" t="s">
        <v>54</v>
      </c>
      <c r="C92" s="44"/>
      <c r="D92" s="45">
        <v>2600</v>
      </c>
      <c r="E92" s="43"/>
      <c r="F92" s="48"/>
      <c r="G92" s="39">
        <f t="shared" si="6"/>
        <v>2600</v>
      </c>
      <c r="H92" s="49"/>
    </row>
    <row r="93" ht="17.4" spans="1:8">
      <c r="A93" s="41">
        <v>44267</v>
      </c>
      <c r="B93" s="44" t="s">
        <v>55</v>
      </c>
      <c r="C93" s="44"/>
      <c r="D93" s="45">
        <v>2600</v>
      </c>
      <c r="E93" s="43"/>
      <c r="F93" s="48"/>
      <c r="G93" s="39">
        <f t="shared" si="6"/>
        <v>2600</v>
      </c>
      <c r="H93" s="49"/>
    </row>
    <row r="94" ht="17.4" spans="1:8">
      <c r="A94" s="41">
        <v>44267</v>
      </c>
      <c r="B94" s="44" t="s">
        <v>56</v>
      </c>
      <c r="C94" s="44"/>
      <c r="D94" s="45">
        <v>2600</v>
      </c>
      <c r="E94" s="43"/>
      <c r="F94" s="48"/>
      <c r="G94" s="46">
        <f t="shared" si="6"/>
        <v>2600</v>
      </c>
      <c r="H94" s="49"/>
    </row>
    <row r="95" ht="17.4" spans="1:8">
      <c r="A95" s="41">
        <v>44267</v>
      </c>
      <c r="B95" s="44" t="s">
        <v>57</v>
      </c>
      <c r="C95" s="44"/>
      <c r="D95" s="45"/>
      <c r="E95" s="43"/>
      <c r="F95" s="48"/>
      <c r="G95" s="47"/>
      <c r="H95" s="49"/>
    </row>
    <row r="96" ht="17.4" spans="1:8">
      <c r="A96" s="41">
        <v>44267</v>
      </c>
      <c r="B96" s="44" t="s">
        <v>58</v>
      </c>
      <c r="C96" s="44"/>
      <c r="D96" s="45">
        <v>2600</v>
      </c>
      <c r="E96" s="43"/>
      <c r="F96" s="48"/>
      <c r="G96" s="46">
        <f t="shared" ref="G96:G103" si="7">F96+E96+D96+C96</f>
        <v>2600</v>
      </c>
      <c r="H96" s="49"/>
    </row>
    <row r="97" ht="17.4" spans="1:8">
      <c r="A97" s="41">
        <v>44267</v>
      </c>
      <c r="B97" s="44" t="s">
        <v>59</v>
      </c>
      <c r="C97" s="44"/>
      <c r="D97" s="45"/>
      <c r="E97" s="43"/>
      <c r="F97" s="48"/>
      <c r="G97" s="47"/>
      <c r="H97" s="49"/>
    </row>
    <row r="98" ht="17.4" spans="1:8">
      <c r="A98" s="41">
        <v>44267</v>
      </c>
      <c r="B98" s="44" t="s">
        <v>60</v>
      </c>
      <c r="C98" s="44"/>
      <c r="D98" s="45">
        <v>2600</v>
      </c>
      <c r="E98" s="43"/>
      <c r="F98" s="48"/>
      <c r="G98" s="39">
        <f t="shared" si="7"/>
        <v>2600</v>
      </c>
      <c r="H98" s="49"/>
    </row>
    <row r="99" ht="17.4" spans="1:8">
      <c r="A99" s="41">
        <v>44267</v>
      </c>
      <c r="B99" s="44" t="s">
        <v>61</v>
      </c>
      <c r="C99" s="44"/>
      <c r="D99" s="45">
        <v>2600</v>
      </c>
      <c r="E99" s="43"/>
      <c r="F99" s="48"/>
      <c r="G99" s="39">
        <f t="shared" si="7"/>
        <v>2600</v>
      </c>
      <c r="H99" s="49"/>
    </row>
    <row r="100" ht="17.4" spans="1:8">
      <c r="A100" s="41">
        <v>44267</v>
      </c>
      <c r="B100" s="44" t="s">
        <v>62</v>
      </c>
      <c r="C100" s="44"/>
      <c r="D100" s="45">
        <v>2600</v>
      </c>
      <c r="E100" s="43"/>
      <c r="F100" s="48"/>
      <c r="G100" s="39">
        <f t="shared" si="7"/>
        <v>2600</v>
      </c>
      <c r="H100" s="49"/>
    </row>
    <row r="101" ht="17.4" spans="1:8">
      <c r="A101" s="41">
        <v>44267</v>
      </c>
      <c r="B101" s="44" t="s">
        <v>63</v>
      </c>
      <c r="C101" s="44"/>
      <c r="D101" s="45">
        <v>2600</v>
      </c>
      <c r="E101" s="43"/>
      <c r="F101" s="48"/>
      <c r="G101" s="39">
        <f t="shared" si="7"/>
        <v>2600</v>
      </c>
      <c r="H101" s="49"/>
    </row>
    <row r="102" ht="17.4" spans="1:8">
      <c r="A102" s="41">
        <v>44267</v>
      </c>
      <c r="B102" s="44" t="s">
        <v>64</v>
      </c>
      <c r="C102" s="44"/>
      <c r="D102" s="45">
        <v>2600</v>
      </c>
      <c r="E102" s="43"/>
      <c r="F102" s="48"/>
      <c r="G102" s="39">
        <f t="shared" si="7"/>
        <v>2600</v>
      </c>
      <c r="H102" s="49"/>
    </row>
    <row r="103" ht="17.4" spans="1:8">
      <c r="A103" s="41">
        <v>44267</v>
      </c>
      <c r="B103" s="44" t="s">
        <v>65</v>
      </c>
      <c r="C103" s="44"/>
      <c r="D103" s="45">
        <v>2600</v>
      </c>
      <c r="E103" s="43"/>
      <c r="F103" s="48"/>
      <c r="G103" s="46">
        <f t="shared" si="7"/>
        <v>2600</v>
      </c>
      <c r="H103" s="49"/>
    </row>
    <row r="104" ht="17.4" spans="1:8">
      <c r="A104" s="41">
        <v>44267</v>
      </c>
      <c r="B104" s="44" t="s">
        <v>66</v>
      </c>
      <c r="C104" s="44"/>
      <c r="D104" s="45"/>
      <c r="E104" s="43"/>
      <c r="F104" s="48"/>
      <c r="G104" s="50"/>
      <c r="H104" s="49"/>
    </row>
    <row r="105" ht="17.4" spans="1:8">
      <c r="A105" s="41">
        <v>44267</v>
      </c>
      <c r="B105" s="44" t="s">
        <v>67</v>
      </c>
      <c r="C105" s="44"/>
      <c r="D105" s="45"/>
      <c r="E105" s="43"/>
      <c r="F105" s="48"/>
      <c r="G105" s="47"/>
      <c r="H105" s="49"/>
    </row>
    <row r="106" ht="17.4" spans="1:8">
      <c r="A106" s="41">
        <v>44267</v>
      </c>
      <c r="B106" s="44" t="s">
        <v>68</v>
      </c>
      <c r="C106" s="44"/>
      <c r="D106" s="45">
        <v>2600</v>
      </c>
      <c r="E106" s="43"/>
      <c r="F106" s="48"/>
      <c r="G106" s="46">
        <f t="shared" ref="G106:G109" si="8">F106+E106+D106+C106</f>
        <v>2600</v>
      </c>
      <c r="H106" s="49"/>
    </row>
    <row r="107" ht="17.4" spans="1:8">
      <c r="A107" s="41">
        <v>44267</v>
      </c>
      <c r="B107" s="44" t="s">
        <v>69</v>
      </c>
      <c r="C107" s="44"/>
      <c r="D107" s="45"/>
      <c r="E107" s="43"/>
      <c r="F107" s="48"/>
      <c r="G107" s="47"/>
      <c r="H107" s="49"/>
    </row>
    <row r="108" ht="17.4" spans="1:8">
      <c r="A108" s="41">
        <v>44267</v>
      </c>
      <c r="B108" s="44" t="s">
        <v>70</v>
      </c>
      <c r="C108" s="44"/>
      <c r="D108" s="45">
        <v>2600</v>
      </c>
      <c r="E108" s="43"/>
      <c r="F108" s="48"/>
      <c r="G108" s="39">
        <f t="shared" si="8"/>
        <v>2600</v>
      </c>
      <c r="H108" s="49"/>
    </row>
    <row r="109" ht="17.4" spans="1:8">
      <c r="A109" s="41">
        <v>44267</v>
      </c>
      <c r="B109" s="44" t="s">
        <v>71</v>
      </c>
      <c r="C109" s="44"/>
      <c r="D109" s="45">
        <v>2600</v>
      </c>
      <c r="E109" s="43"/>
      <c r="F109" s="48"/>
      <c r="G109" s="46">
        <f t="shared" si="8"/>
        <v>2600</v>
      </c>
      <c r="H109" s="49"/>
    </row>
    <row r="110" ht="17.4" spans="1:8">
      <c r="A110" s="41">
        <v>44267</v>
      </c>
      <c r="B110" s="44" t="s">
        <v>72</v>
      </c>
      <c r="C110" s="44"/>
      <c r="D110" s="45"/>
      <c r="E110" s="43"/>
      <c r="F110" s="48"/>
      <c r="G110" s="47"/>
      <c r="H110" s="49"/>
    </row>
    <row r="111" ht="17.4" spans="1:8">
      <c r="A111" s="41">
        <v>44267</v>
      </c>
      <c r="B111" s="44" t="s">
        <v>73</v>
      </c>
      <c r="C111" s="44"/>
      <c r="D111" s="45">
        <v>2600</v>
      </c>
      <c r="E111" s="43"/>
      <c r="F111" s="48"/>
      <c r="G111" s="39">
        <f t="shared" ref="G111:G156" si="9">F111+E111+D111+C111</f>
        <v>2600</v>
      </c>
      <c r="H111" s="49"/>
    </row>
    <row r="112" ht="17.4" spans="1:8">
      <c r="A112" s="41">
        <v>44267</v>
      </c>
      <c r="B112" s="44" t="s">
        <v>74</v>
      </c>
      <c r="C112" s="44"/>
      <c r="D112" s="45">
        <v>2600</v>
      </c>
      <c r="E112" s="43"/>
      <c r="F112" s="48"/>
      <c r="G112" s="39">
        <f t="shared" si="9"/>
        <v>2600</v>
      </c>
      <c r="H112" s="49"/>
    </row>
    <row r="113" ht="17.4" spans="1:8">
      <c r="A113" s="41">
        <v>44267</v>
      </c>
      <c r="B113" s="51" t="s">
        <v>75</v>
      </c>
      <c r="C113" s="44"/>
      <c r="D113" s="45">
        <v>2600</v>
      </c>
      <c r="E113" s="43"/>
      <c r="F113" s="48"/>
      <c r="G113" s="39">
        <f t="shared" si="9"/>
        <v>2600</v>
      </c>
      <c r="H113" s="49"/>
    </row>
    <row r="114" ht="17.4" spans="1:8">
      <c r="A114" s="41">
        <v>44267</v>
      </c>
      <c r="B114" s="51" t="s">
        <v>76</v>
      </c>
      <c r="C114" s="44"/>
      <c r="D114" s="45">
        <v>2600</v>
      </c>
      <c r="E114" s="43"/>
      <c r="F114" s="48"/>
      <c r="G114" s="39">
        <f t="shared" si="9"/>
        <v>2600</v>
      </c>
      <c r="H114" s="49"/>
    </row>
    <row r="115" ht="17.4" spans="1:8">
      <c r="A115" s="41">
        <v>44267</v>
      </c>
      <c r="B115" s="44" t="s">
        <v>77</v>
      </c>
      <c r="C115" s="44"/>
      <c r="D115" s="45">
        <v>2600</v>
      </c>
      <c r="E115" s="43"/>
      <c r="F115" s="48"/>
      <c r="G115" s="39">
        <f t="shared" si="9"/>
        <v>2600</v>
      </c>
      <c r="H115" s="49"/>
    </row>
    <row r="116" ht="17.4" spans="1:8">
      <c r="A116" s="41">
        <v>44267</v>
      </c>
      <c r="B116" s="44" t="s">
        <v>78</v>
      </c>
      <c r="C116" s="44"/>
      <c r="D116" s="45">
        <v>2600</v>
      </c>
      <c r="E116" s="43"/>
      <c r="F116" s="48"/>
      <c r="G116" s="39">
        <f t="shared" si="9"/>
        <v>2600</v>
      </c>
      <c r="H116" s="49"/>
    </row>
    <row r="117" ht="17.4" spans="1:8">
      <c r="A117" s="41">
        <v>44267</v>
      </c>
      <c r="B117" s="44" t="s">
        <v>79</v>
      </c>
      <c r="C117" s="44"/>
      <c r="D117" s="45">
        <v>2600</v>
      </c>
      <c r="E117" s="43"/>
      <c r="F117" s="48"/>
      <c r="G117" s="39">
        <f t="shared" si="9"/>
        <v>2600</v>
      </c>
      <c r="H117" s="49"/>
    </row>
    <row r="118" ht="17.4" spans="1:8">
      <c r="A118" s="41">
        <v>44267</v>
      </c>
      <c r="B118" s="44" t="s">
        <v>80</v>
      </c>
      <c r="C118" s="44"/>
      <c r="D118" s="45">
        <v>2600</v>
      </c>
      <c r="E118" s="43"/>
      <c r="F118" s="48"/>
      <c r="G118" s="39">
        <f t="shared" si="9"/>
        <v>2600</v>
      </c>
      <c r="H118" s="49"/>
    </row>
    <row r="119" ht="17.4" spans="1:8">
      <c r="A119" s="41">
        <v>44267</v>
      </c>
      <c r="B119" s="44" t="s">
        <v>81</v>
      </c>
      <c r="C119" s="44"/>
      <c r="D119" s="45">
        <v>2600</v>
      </c>
      <c r="E119" s="43"/>
      <c r="F119" s="48"/>
      <c r="G119" s="39">
        <f t="shared" si="9"/>
        <v>2600</v>
      </c>
      <c r="H119" s="49"/>
    </row>
    <row r="120" ht="17.4" spans="1:8">
      <c r="A120" s="41">
        <v>44267</v>
      </c>
      <c r="B120" s="44" t="s">
        <v>82</v>
      </c>
      <c r="C120" s="44"/>
      <c r="D120" s="45">
        <v>2600</v>
      </c>
      <c r="E120" s="43"/>
      <c r="F120" s="48"/>
      <c r="G120" s="39">
        <f t="shared" si="9"/>
        <v>2600</v>
      </c>
      <c r="H120" s="49"/>
    </row>
    <row r="121" ht="17.4" spans="1:8">
      <c r="A121" s="41">
        <v>44267</v>
      </c>
      <c r="B121" s="44" t="s">
        <v>83</v>
      </c>
      <c r="C121" s="44"/>
      <c r="D121" s="45">
        <v>2600</v>
      </c>
      <c r="E121" s="43"/>
      <c r="F121" s="48"/>
      <c r="G121" s="39">
        <f t="shared" si="9"/>
        <v>2600</v>
      </c>
      <c r="H121" s="49"/>
    </row>
    <row r="122" ht="17.4" spans="1:8">
      <c r="A122" s="41">
        <v>44267</v>
      </c>
      <c r="B122" s="44" t="s">
        <v>84</v>
      </c>
      <c r="C122" s="44"/>
      <c r="D122" s="45">
        <v>2600</v>
      </c>
      <c r="E122" s="43"/>
      <c r="F122" s="48"/>
      <c r="G122" s="39">
        <f t="shared" si="9"/>
        <v>2600</v>
      </c>
      <c r="H122" s="49"/>
    </row>
    <row r="123" ht="17.4" spans="1:8">
      <c r="A123" s="41">
        <v>44267</v>
      </c>
      <c r="B123" s="44" t="s">
        <v>85</v>
      </c>
      <c r="C123" s="44"/>
      <c r="D123" s="45">
        <v>2600</v>
      </c>
      <c r="E123" s="43"/>
      <c r="F123" s="48"/>
      <c r="G123" s="39">
        <f t="shared" si="9"/>
        <v>2600</v>
      </c>
      <c r="H123" s="49"/>
    </row>
    <row r="124" ht="17.4" spans="1:8">
      <c r="A124" s="41">
        <v>44267</v>
      </c>
      <c r="B124" s="44" t="s">
        <v>86</v>
      </c>
      <c r="C124" s="44"/>
      <c r="D124" s="45">
        <v>2600</v>
      </c>
      <c r="E124" s="43"/>
      <c r="F124" s="48"/>
      <c r="G124" s="39">
        <f t="shared" si="9"/>
        <v>2600</v>
      </c>
      <c r="H124" s="49"/>
    </row>
    <row r="125" ht="17.4" spans="1:8">
      <c r="A125" s="41">
        <v>44267</v>
      </c>
      <c r="B125" s="44" t="s">
        <v>87</v>
      </c>
      <c r="C125" s="44"/>
      <c r="D125" s="45">
        <v>2600</v>
      </c>
      <c r="E125" s="43"/>
      <c r="F125" s="48"/>
      <c r="G125" s="39">
        <f t="shared" si="9"/>
        <v>2600</v>
      </c>
      <c r="H125" s="49"/>
    </row>
    <row r="126" ht="17.4" spans="1:8">
      <c r="A126" s="52">
        <v>44267</v>
      </c>
      <c r="B126" s="53" t="s">
        <v>88</v>
      </c>
      <c r="C126" s="53"/>
      <c r="D126" s="54">
        <v>300</v>
      </c>
      <c r="E126" s="55"/>
      <c r="F126" s="54"/>
      <c r="G126" s="56">
        <f t="shared" si="9"/>
        <v>300</v>
      </c>
      <c r="H126" s="57"/>
    </row>
    <row r="127" ht="17.4" spans="1:8">
      <c r="A127" s="52">
        <v>44267</v>
      </c>
      <c r="B127" s="53" t="s">
        <v>89</v>
      </c>
      <c r="C127" s="53"/>
      <c r="D127" s="54">
        <v>500</v>
      </c>
      <c r="E127" s="55"/>
      <c r="F127" s="54"/>
      <c r="G127" s="56">
        <f t="shared" si="9"/>
        <v>500</v>
      </c>
      <c r="H127" s="57"/>
    </row>
    <row r="128" ht="17.4" spans="1:8">
      <c r="A128" s="52">
        <v>44267</v>
      </c>
      <c r="B128" s="53" t="s">
        <v>90</v>
      </c>
      <c r="C128" s="53"/>
      <c r="D128" s="54">
        <v>500</v>
      </c>
      <c r="E128" s="55"/>
      <c r="F128" s="54"/>
      <c r="G128" s="56">
        <f t="shared" si="9"/>
        <v>500</v>
      </c>
      <c r="H128" s="57"/>
    </row>
    <row r="129" ht="17.4" spans="1:8">
      <c r="A129" s="52">
        <v>44267</v>
      </c>
      <c r="B129" s="53" t="s">
        <v>91</v>
      </c>
      <c r="C129" s="53"/>
      <c r="D129" s="54">
        <v>1300</v>
      </c>
      <c r="E129" s="55"/>
      <c r="F129" s="54"/>
      <c r="G129" s="56">
        <f t="shared" si="9"/>
        <v>1300</v>
      </c>
      <c r="H129" s="57"/>
    </row>
    <row r="130" ht="17.4" spans="1:8">
      <c r="A130" s="52">
        <v>44267</v>
      </c>
      <c r="B130" s="53" t="s">
        <v>92</v>
      </c>
      <c r="C130" s="53"/>
      <c r="D130" s="54">
        <v>1300</v>
      </c>
      <c r="E130" s="55"/>
      <c r="F130" s="54"/>
      <c r="G130" s="56">
        <f t="shared" si="9"/>
        <v>1300</v>
      </c>
      <c r="H130" s="57"/>
    </row>
    <row r="131" ht="15.6" spans="1:8">
      <c r="A131" s="52">
        <v>44267</v>
      </c>
      <c r="B131" s="53" t="s">
        <v>93</v>
      </c>
      <c r="C131" s="53"/>
      <c r="D131" s="54">
        <v>1300</v>
      </c>
      <c r="E131" s="54"/>
      <c r="F131" s="54"/>
      <c r="G131" s="56">
        <f t="shared" si="9"/>
        <v>1300</v>
      </c>
      <c r="H131" s="58"/>
    </row>
    <row r="132" ht="15.6" spans="1:8">
      <c r="A132" s="52">
        <v>44267</v>
      </c>
      <c r="B132" s="53" t="s">
        <v>94</v>
      </c>
      <c r="C132" s="53"/>
      <c r="D132" s="54">
        <v>2000</v>
      </c>
      <c r="E132" s="54"/>
      <c r="F132" s="54"/>
      <c r="G132" s="56">
        <f t="shared" si="9"/>
        <v>2000</v>
      </c>
      <c r="H132" s="58"/>
    </row>
    <row r="133" ht="15.6" spans="1:8">
      <c r="A133" s="52">
        <v>44267</v>
      </c>
      <c r="B133" s="53" t="s">
        <v>95</v>
      </c>
      <c r="C133" s="53"/>
      <c r="D133" s="54">
        <v>300</v>
      </c>
      <c r="E133" s="54"/>
      <c r="F133" s="54"/>
      <c r="G133" s="56">
        <f t="shared" si="9"/>
        <v>300</v>
      </c>
      <c r="H133" s="58"/>
    </row>
    <row r="134" ht="15.6" spans="1:8">
      <c r="A134" s="52">
        <v>44267</v>
      </c>
      <c r="B134" s="53" t="s">
        <v>96</v>
      </c>
      <c r="C134" s="53"/>
      <c r="D134" s="54">
        <v>200</v>
      </c>
      <c r="E134" s="54"/>
      <c r="F134" s="54"/>
      <c r="G134" s="56">
        <f t="shared" si="9"/>
        <v>200</v>
      </c>
      <c r="H134" s="58"/>
    </row>
    <row r="135" ht="15.6" spans="1:8">
      <c r="A135" s="52">
        <v>44267</v>
      </c>
      <c r="B135" s="53" t="s">
        <v>97</v>
      </c>
      <c r="C135" s="53"/>
      <c r="D135" s="54">
        <v>600</v>
      </c>
      <c r="E135" s="54"/>
      <c r="F135" s="54"/>
      <c r="G135" s="56">
        <f t="shared" si="9"/>
        <v>600</v>
      </c>
      <c r="H135" s="58"/>
    </row>
    <row r="136" ht="15.6" spans="1:8">
      <c r="A136" s="52">
        <v>44267</v>
      </c>
      <c r="B136" s="53" t="s">
        <v>98</v>
      </c>
      <c r="C136" s="53"/>
      <c r="D136" s="54">
        <v>1300</v>
      </c>
      <c r="E136" s="54"/>
      <c r="F136" s="54"/>
      <c r="G136" s="56">
        <f t="shared" si="9"/>
        <v>1300</v>
      </c>
      <c r="H136" s="58"/>
    </row>
    <row r="137" ht="15.6" spans="1:8">
      <c r="A137" s="52">
        <v>44267</v>
      </c>
      <c r="B137" s="53" t="s">
        <v>99</v>
      </c>
      <c r="C137" s="53"/>
      <c r="D137" s="54">
        <v>500</v>
      </c>
      <c r="E137" s="54"/>
      <c r="F137" s="54"/>
      <c r="G137" s="56">
        <f t="shared" si="9"/>
        <v>500</v>
      </c>
      <c r="H137" s="58"/>
    </row>
    <row r="138" ht="15.6" spans="1:8">
      <c r="A138" s="52">
        <v>44267</v>
      </c>
      <c r="B138" s="53" t="s">
        <v>100</v>
      </c>
      <c r="C138" s="53"/>
      <c r="D138" s="54">
        <v>200</v>
      </c>
      <c r="E138" s="54"/>
      <c r="F138" s="54"/>
      <c r="G138" s="56">
        <f t="shared" si="9"/>
        <v>200</v>
      </c>
      <c r="H138" s="58"/>
    </row>
    <row r="139" ht="15.6" spans="1:8">
      <c r="A139" s="52">
        <v>44267</v>
      </c>
      <c r="B139" s="53" t="s">
        <v>101</v>
      </c>
      <c r="C139" s="53"/>
      <c r="D139" s="54">
        <v>1500</v>
      </c>
      <c r="E139" s="54"/>
      <c r="F139" s="54"/>
      <c r="G139" s="56">
        <f t="shared" si="9"/>
        <v>1500</v>
      </c>
      <c r="H139" s="58"/>
    </row>
    <row r="140" ht="15.6" spans="1:8">
      <c r="A140" s="52">
        <v>44267</v>
      </c>
      <c r="B140" s="53" t="s">
        <v>102</v>
      </c>
      <c r="C140" s="53"/>
      <c r="D140" s="54">
        <v>1300</v>
      </c>
      <c r="E140" s="54"/>
      <c r="F140" s="54"/>
      <c r="G140" s="56">
        <f t="shared" si="9"/>
        <v>1300</v>
      </c>
      <c r="H140" s="58"/>
    </row>
    <row r="141" ht="15.6" spans="1:8">
      <c r="A141" s="52">
        <v>44267</v>
      </c>
      <c r="B141" s="53" t="s">
        <v>103</v>
      </c>
      <c r="C141" s="59"/>
      <c r="D141" s="54">
        <v>300</v>
      </c>
      <c r="E141" s="60"/>
      <c r="F141" s="54"/>
      <c r="G141" s="56">
        <f t="shared" si="9"/>
        <v>300</v>
      </c>
      <c r="H141" s="61"/>
    </row>
    <row r="142" ht="15.6" spans="1:8">
      <c r="A142" s="52">
        <v>44267</v>
      </c>
      <c r="B142" s="53" t="s">
        <v>104</v>
      </c>
      <c r="C142" s="59"/>
      <c r="D142" s="54">
        <v>100</v>
      </c>
      <c r="E142" s="62"/>
      <c r="F142" s="54"/>
      <c r="G142" s="56">
        <f t="shared" si="9"/>
        <v>100</v>
      </c>
      <c r="H142" s="61"/>
    </row>
    <row r="143" ht="15.6" spans="1:8">
      <c r="A143" s="52">
        <v>44267</v>
      </c>
      <c r="B143" s="53" t="s">
        <v>105</v>
      </c>
      <c r="C143" s="59"/>
      <c r="D143" s="54">
        <v>100</v>
      </c>
      <c r="E143" s="62"/>
      <c r="F143" s="54"/>
      <c r="G143" s="56">
        <f t="shared" si="9"/>
        <v>100</v>
      </c>
      <c r="H143" s="63"/>
    </row>
    <row r="144" ht="15.6" spans="1:8">
      <c r="A144" s="52">
        <v>44267</v>
      </c>
      <c r="B144" s="53" t="s">
        <v>106</v>
      </c>
      <c r="C144" s="59"/>
      <c r="D144" s="54">
        <v>300</v>
      </c>
      <c r="E144" s="62"/>
      <c r="F144" s="54"/>
      <c r="G144" s="56">
        <f t="shared" si="9"/>
        <v>300</v>
      </c>
      <c r="H144" s="63"/>
    </row>
    <row r="145" ht="15.6" spans="1:8">
      <c r="A145" s="52">
        <v>44267</v>
      </c>
      <c r="B145" s="53" t="s">
        <v>107</v>
      </c>
      <c r="C145" s="59"/>
      <c r="D145" s="54">
        <v>300</v>
      </c>
      <c r="E145" s="62"/>
      <c r="F145" s="54"/>
      <c r="G145" s="56">
        <f t="shared" si="9"/>
        <v>300</v>
      </c>
      <c r="H145" s="63"/>
    </row>
    <row r="146" ht="15.6" spans="1:8">
      <c r="A146" s="52">
        <v>44267</v>
      </c>
      <c r="B146" s="53" t="s">
        <v>88</v>
      </c>
      <c r="C146" s="59"/>
      <c r="D146" s="54">
        <v>300</v>
      </c>
      <c r="E146" s="62"/>
      <c r="F146" s="54"/>
      <c r="G146" s="56">
        <f t="shared" si="9"/>
        <v>300</v>
      </c>
      <c r="H146" s="63"/>
    </row>
    <row r="147" ht="15.6" spans="1:8">
      <c r="A147" s="52">
        <v>44267</v>
      </c>
      <c r="B147" s="53" t="s">
        <v>108</v>
      </c>
      <c r="C147" s="59"/>
      <c r="D147" s="54">
        <v>200</v>
      </c>
      <c r="E147" s="62"/>
      <c r="F147" s="54"/>
      <c r="G147" s="56">
        <f t="shared" si="9"/>
        <v>200</v>
      </c>
      <c r="H147" s="63"/>
    </row>
    <row r="148" ht="15.6" spans="1:8">
      <c r="A148" s="52">
        <v>44267</v>
      </c>
      <c r="B148" s="53" t="s">
        <v>109</v>
      </c>
      <c r="C148" s="59"/>
      <c r="D148" s="54">
        <v>200</v>
      </c>
      <c r="E148" s="62"/>
      <c r="F148" s="54"/>
      <c r="G148" s="56">
        <f t="shared" si="9"/>
        <v>200</v>
      </c>
      <c r="H148" s="63"/>
    </row>
    <row r="149" ht="15.6" spans="1:8">
      <c r="A149" s="52">
        <v>44267</v>
      </c>
      <c r="B149" s="53" t="s">
        <v>110</v>
      </c>
      <c r="C149" s="59"/>
      <c r="D149" s="54">
        <v>200</v>
      </c>
      <c r="E149" s="62"/>
      <c r="F149" s="54"/>
      <c r="G149" s="56">
        <f t="shared" si="9"/>
        <v>200</v>
      </c>
      <c r="H149" s="63"/>
    </row>
    <row r="150" ht="15.6" spans="1:8">
      <c r="A150" s="52">
        <v>44267</v>
      </c>
      <c r="B150" s="53" t="s">
        <v>111</v>
      </c>
      <c r="C150" s="59"/>
      <c r="D150" s="54">
        <v>1300</v>
      </c>
      <c r="E150" s="62"/>
      <c r="F150" s="54"/>
      <c r="G150" s="56">
        <f t="shared" si="9"/>
        <v>1300</v>
      </c>
      <c r="H150" s="63"/>
    </row>
    <row r="151" ht="15.6" spans="1:8">
      <c r="A151" s="52">
        <v>44267</v>
      </c>
      <c r="B151" s="53" t="s">
        <v>112</v>
      </c>
      <c r="C151" s="59"/>
      <c r="D151" s="54">
        <v>1300</v>
      </c>
      <c r="E151" s="62"/>
      <c r="F151" s="54"/>
      <c r="G151" s="56">
        <f t="shared" si="9"/>
        <v>1300</v>
      </c>
      <c r="H151" s="63"/>
    </row>
    <row r="152" ht="15.6" spans="1:8">
      <c r="A152" s="52">
        <v>44268</v>
      </c>
      <c r="B152" s="64" t="s">
        <v>40</v>
      </c>
      <c r="C152" s="65"/>
      <c r="D152" s="54">
        <v>300</v>
      </c>
      <c r="E152" s="66"/>
      <c r="F152" s="67"/>
      <c r="G152" s="56">
        <f t="shared" si="9"/>
        <v>300</v>
      </c>
      <c r="H152" s="63"/>
    </row>
    <row r="153" ht="15.6" spans="1:8">
      <c r="A153" s="68">
        <v>44278</v>
      </c>
      <c r="B153" s="64" t="s">
        <v>113</v>
      </c>
      <c r="C153" s="66"/>
      <c r="D153" s="66">
        <v>3000</v>
      </c>
      <c r="E153" s="66"/>
      <c r="F153" s="67"/>
      <c r="G153" s="56">
        <f t="shared" si="9"/>
        <v>3000</v>
      </c>
      <c r="H153" s="63"/>
    </row>
    <row r="154" ht="15.6" spans="1:8">
      <c r="A154" s="68">
        <v>44278</v>
      </c>
      <c r="B154" s="64" t="s">
        <v>114</v>
      </c>
      <c r="C154" s="66"/>
      <c r="D154" s="66">
        <v>3000</v>
      </c>
      <c r="E154" s="66"/>
      <c r="F154" s="67"/>
      <c r="G154" s="56">
        <f t="shared" si="9"/>
        <v>3000</v>
      </c>
      <c r="H154" s="63"/>
    </row>
    <row r="155" ht="15.6" spans="1:8">
      <c r="A155" s="68">
        <v>44278</v>
      </c>
      <c r="B155" s="64" t="s">
        <v>115</v>
      </c>
      <c r="C155" s="66"/>
      <c r="D155" s="66">
        <v>3000</v>
      </c>
      <c r="E155" s="66"/>
      <c r="F155" s="67"/>
      <c r="G155" s="56">
        <f t="shared" si="9"/>
        <v>3000</v>
      </c>
      <c r="H155" s="63"/>
    </row>
    <row r="156" ht="15.6" spans="1:8">
      <c r="A156" s="68">
        <v>44283</v>
      </c>
      <c r="B156" s="64" t="s">
        <v>116</v>
      </c>
      <c r="C156" s="69"/>
      <c r="D156" s="69"/>
      <c r="E156" s="69"/>
      <c r="F156" s="66">
        <v>244.75</v>
      </c>
      <c r="G156" s="56">
        <f t="shared" si="9"/>
        <v>244.75</v>
      </c>
      <c r="H156" s="70"/>
    </row>
    <row r="157" spans="1:8">
      <c r="A157" s="71" t="s">
        <v>7</v>
      </c>
      <c r="B157" s="71"/>
      <c r="C157" s="72"/>
      <c r="D157" s="73">
        <f t="shared" ref="D157:G157" si="10">SUM(D76:D156)</f>
        <v>178800</v>
      </c>
      <c r="E157" s="72">
        <f t="shared" si="10"/>
        <v>0</v>
      </c>
      <c r="F157" s="72">
        <f t="shared" si="10"/>
        <v>244.75</v>
      </c>
      <c r="G157" s="74">
        <f t="shared" si="10"/>
        <v>179044.75</v>
      </c>
      <c r="H157" s="5"/>
    </row>
    <row r="158" s="5" customFormat="1" ht="18" customHeight="1" spans="1:7">
      <c r="A158" s="71" t="s">
        <v>117</v>
      </c>
      <c r="B158" s="71"/>
      <c r="C158" s="72">
        <f>C157+C72</f>
        <v>72584.11</v>
      </c>
      <c r="D158" s="72">
        <f>D157+D72</f>
        <v>281424.55</v>
      </c>
      <c r="E158" s="72">
        <f>E157+E72</f>
        <v>21607</v>
      </c>
      <c r="F158" s="72">
        <f>F157+F72</f>
        <v>14168.75</v>
      </c>
      <c r="G158" s="74">
        <f>G157+G72</f>
        <v>389784.41</v>
      </c>
    </row>
  </sheetData>
  <autoFilter ref="A1:G158">
    <filterColumn colId="1">
      <filters blank="1">
        <filter val="释悟髓"/>
        <filter val="救灾恤病"/>
        <filter val="憨豆"/>
        <filter val="谭毅婷"/>
        <filter val="卢香竹"/>
        <filter val="陈炫龙"/>
        <filter val="张元刚"/>
        <filter val="许利强"/>
        <filter val="生态环保"/>
        <filter val="丁睿"/>
        <filter val="吴穗怡"/>
        <filter val="李雅丽，马贵书，郑颖立，郑智睿， 王张平，段淏馨，段奕彤，段景莲"/>
        <filter val="曹廷浩"/>
        <filter val="叶鸿"/>
        <filter val="肖和伟"/>
        <filter val="呼市爱心团队"/>
        <filter val="冯天云"/>
        <filter val="王瑶"/>
        <filter val="郝宫铭全家"/>
        <filter val="深圳市宝美酒业有限公司"/>
        <filter val="熊珊"/>
        <filter val="李楚谊"/>
        <filter val="赵炳智"/>
        <filter val="卓玛基金"/>
        <filter val="唐红青"/>
        <filter val="肖道梅"/>
        <filter val="杨泽桦"/>
        <filter val="教育助学"/>
        <filter val="王许全家"/>
        <filter val="董翊宁、董博、刘思遥（王英代）"/>
        <filter val="捐赠人"/>
        <filter val="董耀出"/>
      </filters>
    </filterColumn>
    <extLst/>
  </autoFilter>
  <mergeCells count="16">
    <mergeCell ref="A1:G1"/>
    <mergeCell ref="A74:G74"/>
    <mergeCell ref="D81:D82"/>
    <mergeCell ref="D84:D85"/>
    <mergeCell ref="D94:D95"/>
    <mergeCell ref="D96:D97"/>
    <mergeCell ref="D103:D105"/>
    <mergeCell ref="D106:D107"/>
    <mergeCell ref="D109:D110"/>
    <mergeCell ref="G81:G82"/>
    <mergeCell ref="G84:G85"/>
    <mergeCell ref="G94:G95"/>
    <mergeCell ref="G96:G97"/>
    <mergeCell ref="G103:G105"/>
    <mergeCell ref="G106:G107"/>
    <mergeCell ref="G109:G110"/>
  </mergeCells>
  <pageMargins left="0.156944444444444" right="0.156944444444444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银行+微信转账+支付宝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2018-11-15T02:18:00Z</dcterms:created>
  <cp:lastPrinted>2020-08-11T03:02:00Z</cp:lastPrinted>
  <dcterms:modified xsi:type="dcterms:W3CDTF">2021-04-07T02:46:51Z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CE4AE8B5F4A24C7CB16F27AAF23D18BC</vt:lpwstr>
  </property>
</Properties>
</file>